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\Desktop\"/>
    </mc:Choice>
  </mc:AlternateContent>
  <xr:revisionPtr revIDLastSave="0" documentId="13_ncr:1_{35D5AC2E-5E87-4274-880D-3EE9D964A5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5" i="1" l="1"/>
  <c r="D83" i="1" l="1"/>
  <c r="D61" i="1"/>
  <c r="D36" i="1"/>
  <c r="D33" i="1"/>
  <c r="D16" i="1"/>
  <c r="D13" i="1"/>
  <c r="D10" i="1"/>
  <c r="D126" i="1"/>
  <c r="D96" i="1"/>
  <c r="D94" i="1"/>
  <c r="D92" i="1"/>
  <c r="D90" i="1"/>
  <c r="D88" i="1"/>
  <c r="D86" i="1"/>
  <c r="D79" i="1"/>
  <c r="D77" i="1"/>
  <c r="D75" i="1"/>
  <c r="D73" i="1"/>
  <c r="D71" i="1"/>
  <c r="D69" i="1"/>
  <c r="D67" i="1"/>
  <c r="D65" i="1"/>
  <c r="D63" i="1"/>
  <c r="D58" i="1"/>
  <c r="D56" i="1"/>
  <c r="D49" i="1"/>
  <c r="D47" i="1"/>
  <c r="D45" i="1"/>
  <c r="D43" i="1"/>
  <c r="D38" i="1"/>
  <c r="D30" i="1"/>
  <c r="D28" i="1"/>
  <c r="D26" i="1"/>
  <c r="D24" i="1"/>
  <c r="D22" i="1"/>
  <c r="D20" i="1"/>
  <c r="D18" i="1"/>
  <c r="D127" i="1" l="1"/>
</calcChain>
</file>

<file path=xl/sharedStrings.xml><?xml version="1.0" encoding="utf-8"?>
<sst xmlns="http://schemas.openxmlformats.org/spreadsheetml/2006/main" count="408" uniqueCount="150">
  <si>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</si>
  <si>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</si>
  <si>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</si>
  <si>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</si>
  <si>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</si>
  <si>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</si>
  <si>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</si>
  <si>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</si>
  <si>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UMJETNIČKA ŠKOLA MIROSLAV MAGDALENIĆ ČAKOVEC_x000D_
Vladimira Nazora 14_x000D_
40 000 Čakovec_x000D_
Tel: (0)40 390 801   Fax: (0)40 390 802_x000D_
OIB: 76282171892_x000D_
Mail: tajnistvo@os-umjetnicka-ck.skole.hr_x000D_
IBAN: HR7623400091116012864</t>
  </si>
  <si>
    <t>Isplata Sredstava Za Razdoblje: 01.06.2024 Do 30.06.2024</t>
  </si>
  <si>
    <t>KREŠIMIR-FUTURA D.O.O.</t>
  </si>
  <si>
    <t>99386047584</t>
  </si>
  <si>
    <t>IVANEC</t>
  </si>
  <si>
    <t>OSTALI NESPOMENUTI RASHODI POSLOVANJA</t>
  </si>
  <si>
    <t>UMJETNIČKA ŠKOLA MIROSLAV MAGDALENIĆ ČAKOVEC</t>
  </si>
  <si>
    <t>Ukupno:</t>
  </si>
  <si>
    <t>CALABRIJA J.D.O.O.</t>
  </si>
  <si>
    <t>98052228363</t>
  </si>
  <si>
    <t>DONJI KRALJEVEC</t>
  </si>
  <si>
    <t>REPREZENTACIJA</t>
  </si>
  <si>
    <t>DVIJE LIJE d.o.o.</t>
  </si>
  <si>
    <t>96058013628</t>
  </si>
  <si>
    <t>ČAKOVEC</t>
  </si>
  <si>
    <t>OSTALE USLUGE</t>
  </si>
  <si>
    <t>STRUJIĆ-S D.O.O.</t>
  </si>
  <si>
    <t>92554223723</t>
  </si>
  <si>
    <t>MALA SUBOTICA</t>
  </si>
  <si>
    <t>UREDSKI MATERIJAL I OSTALI MATERIJALNI RASHODI</t>
  </si>
  <si>
    <t>OSNOVNA ŠKOLA PRELOG</t>
  </si>
  <si>
    <t>91538161225</t>
  </si>
  <si>
    <t>PRELOG</t>
  </si>
  <si>
    <t>ZAKUPNINE I NAJAMNINE</t>
  </si>
  <si>
    <t>FINA</t>
  </si>
  <si>
    <t>85821130368</t>
  </si>
  <si>
    <t>ZAGREB</t>
  </si>
  <si>
    <t>RAČUNALNE USLUGE</t>
  </si>
  <si>
    <t>KUQI D.O.O. - DONER HOUSE ČK</t>
  </si>
  <si>
    <t>83398643355</t>
  </si>
  <si>
    <t>VARAŽDIN</t>
  </si>
  <si>
    <t>HOZ KONCEPTI</t>
  </si>
  <si>
    <t>83226380716</t>
  </si>
  <si>
    <t>HRVATSKI TELEKOM d.d.</t>
  </si>
  <si>
    <t>81793146560</t>
  </si>
  <si>
    <t>USLUGE TELEFONA, POŠTE I PRIJEVOZA</t>
  </si>
  <si>
    <t>MEÐIMURSKE VODE d.o.o.</t>
  </si>
  <si>
    <t>81394716246</t>
  </si>
  <si>
    <t>KOMUNALNE USLUGE</t>
  </si>
  <si>
    <t>HORTIKULTURA I FLORISTIKA "VERONIKA", LJ.ŠKROBAR</t>
  </si>
  <si>
    <t>80286134818</t>
  </si>
  <si>
    <t>BREZJE</t>
  </si>
  <si>
    <t>SVEUČILIŠTE U ZAGREBU-UČITELJSKI FAKULTET</t>
  </si>
  <si>
    <t>72226488129</t>
  </si>
  <si>
    <t>OPTIMUS LAB d.o.o.</t>
  </si>
  <si>
    <t>71981294715</t>
  </si>
  <si>
    <t>MCS d.o.o.</t>
  </si>
  <si>
    <t>71383013024</t>
  </si>
  <si>
    <t>STRAHONINEC</t>
  </si>
  <si>
    <t>LICENCE</t>
  </si>
  <si>
    <t>UREDSKA OPREMA I NAMJEŠTAJ</t>
  </si>
  <si>
    <t>ALZAS ALARMS D.O.O.</t>
  </si>
  <si>
    <t>69887535922</t>
  </si>
  <si>
    <t>HRVATSKA RADIOTELEVIZIJA</t>
  </si>
  <si>
    <t>68419124305</t>
  </si>
  <si>
    <t>USLUGE PROMIDŽBE I INFORMIRANJA</t>
  </si>
  <si>
    <t>LIST  MEÐIMURJE d.o.o.</t>
  </si>
  <si>
    <t>66702054193</t>
  </si>
  <si>
    <t>TRGOVINA KRK D.D.</t>
  </si>
  <si>
    <t>66548420466</t>
  </si>
  <si>
    <t>MALINSKA</t>
  </si>
  <si>
    <t>V.D. JAVNOG BILJEŽNIKA PETAR KVAKAN</t>
  </si>
  <si>
    <t>66000346253</t>
  </si>
  <si>
    <t>PRISTOJBE I NAKNADE</t>
  </si>
  <si>
    <t>NARODNE NOVINE d.d.</t>
  </si>
  <si>
    <t>64546066176</t>
  </si>
  <si>
    <t>HEP OPSKRBA d.o.o.</t>
  </si>
  <si>
    <t>63073332379</t>
  </si>
  <si>
    <t>ENERGIJA</t>
  </si>
  <si>
    <t>MLINAR pekarska indrustrija d.o.o.-PRODAVAONICA ČK</t>
  </si>
  <si>
    <t>62296711978</t>
  </si>
  <si>
    <t>OPĆINA DONJI KRALJEVEC</t>
  </si>
  <si>
    <t>51571293140</t>
  </si>
  <si>
    <t>46756708256</t>
  </si>
  <si>
    <t>GLAS KONCILA</t>
  </si>
  <si>
    <t>42821159693</t>
  </si>
  <si>
    <t>HEP-PLIN d.o.o.</t>
  </si>
  <si>
    <t>41317489366</t>
  </si>
  <si>
    <t>OSIJEK</t>
  </si>
  <si>
    <t>27683033358</t>
  </si>
  <si>
    <t>MIHOVLJAN</t>
  </si>
  <si>
    <t>MUZEJ MEĐIMURJA ČAKOVEC</t>
  </si>
  <si>
    <t>24052785077</t>
  </si>
  <si>
    <t>CITY PROJEKT D.O.O.-HOTEL CASTELUM</t>
  </si>
  <si>
    <t>20984870449</t>
  </si>
  <si>
    <t>NAKNADE TROŠKOVA OSOBAMA IZVAN RADNOG ODNOSA</t>
  </si>
  <si>
    <t>19302505521</t>
  </si>
  <si>
    <t>GKP ČAKOM D.O.O.</t>
  </si>
  <si>
    <t>14001865632</t>
  </si>
  <si>
    <t>CVJETNA POKLON GALERIJA FLORA J.D.O.O.</t>
  </si>
  <si>
    <t>11698871937</t>
  </si>
  <si>
    <t>GRAD MURSKO SREDIŠĆE</t>
  </si>
  <si>
    <t>10835908515</t>
  </si>
  <si>
    <t>MURSKO SREDIŠĆE</t>
  </si>
  <si>
    <t>07738501203</t>
  </si>
  <si>
    <t>PRIVREDNA BANKA ZAGREB</t>
  </si>
  <si>
    <t>02535697732</t>
  </si>
  <si>
    <t>BANKARSKE USLUGE I USLUGE PLATNOG PROMETA</t>
  </si>
  <si>
    <t>BAT D.O.O. ČAKOVEC</t>
  </si>
  <si>
    <t>01944520619</t>
  </si>
  <si>
    <t>MATERIJAL I DIJELOVI ZA TEKUĆE I INVESTICIJSKO ODRŽAVANJE</t>
  </si>
  <si>
    <t>DOMAŠINEC</t>
  </si>
  <si>
    <t>SAVSKA VES</t>
  </si>
  <si>
    <t>ZNAMEN-NAKLADNIČKA DJELATNOST, TRGOVINA I USLUGE D.O.O.</t>
  </si>
  <si>
    <t>RUDI-EXPRESS D.O.O.</t>
  </si>
  <si>
    <t>ZOPTIK</t>
  </si>
  <si>
    <t>DIMOS, vl. Robert Zver</t>
  </si>
  <si>
    <t>NATAŠA BRAČKO</t>
  </si>
  <si>
    <t>IVANA BREZ MURK</t>
  </si>
  <si>
    <t>ANDRIJANA DRAGIČEVIĆ</t>
  </si>
  <si>
    <t>MARTINA JURAS BOGDANOVIĆ</t>
  </si>
  <si>
    <t>MARIJANA HUNJAK</t>
  </si>
  <si>
    <t>ZRINKA NOVAK</t>
  </si>
  <si>
    <t>ANDREA PADARIĆ</t>
  </si>
  <si>
    <t>VILIM POLJANEC</t>
  </si>
  <si>
    <t>ANDRIJANA ŠAFRAN</t>
  </si>
  <si>
    <t>LAURA DEL CARMEN VELASCO FARRERA</t>
  </si>
  <si>
    <t>IGOR HRUSTEK</t>
  </si>
  <si>
    <t>DANIEL MARIO NOVAK</t>
  </si>
  <si>
    <t>TIHANA NOVAK</t>
  </si>
  <si>
    <t>JUSTINA OBADIĆ</t>
  </si>
  <si>
    <t>VJERAN VIDOVIĆ</t>
  </si>
  <si>
    <t>DAVOR ŽLIČAR</t>
  </si>
  <si>
    <t>NIKOLA MIKULIĆ</t>
  </si>
  <si>
    <t>Intelektualne i osobne usluge (ugovor o djelu, ukupan iznos s 
doprinosima na bruto)</t>
  </si>
  <si>
    <t>Intelektualne i osobne usluge (autorski honorar, ukupan iznos s 
doprinosima na bruto)</t>
  </si>
  <si>
    <t>Plaće za redovan rad (bruto)</t>
  </si>
  <si>
    <t>Plaće za prekovremeni rad (bruto)</t>
  </si>
  <si>
    <t>Plaće za posebne uvjete rada (bruto)</t>
  </si>
  <si>
    <t>Doprinosi za obvezno zdravstveno osiguranje</t>
  </si>
  <si>
    <t>Ostali rashodi za zaposlene</t>
  </si>
  <si>
    <t>Naknade za prijevoz, za rad na terenu i odvojeni život</t>
  </si>
  <si>
    <t>Službena putovanja</t>
  </si>
  <si>
    <t>Ostale naknade troškova zaposlenima</t>
  </si>
  <si>
    <t>KATEGORIJA 2</t>
  </si>
  <si>
    <t>KATEGORIJA 1</t>
  </si>
  <si>
    <t>Pristojbe i naknade</t>
  </si>
  <si>
    <t xml:space="preserve"> Odgovorna osoba: </t>
  </si>
  <si>
    <t>Senka Bašek-Šamec, Mag. Art.</t>
  </si>
  <si>
    <t>UKUPNO ZA LIPANJ 2024.</t>
  </si>
  <si>
    <t>ZAŠTIĆENI PODATAK</t>
  </si>
  <si>
    <t>MARTINA KUZMA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</si>
</sst>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Font="1"/>
    <xf numFmtId="0" fontId="0" fillId="0" borderId="1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/>
    <xf numFmtId="0" fontId="3" fillId="3" borderId="17" xfId="0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164" fontId="0" fillId="0" borderId="24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0" fillId="0" borderId="20" xfId="0" applyFont="1" applyBorder="1" applyAlignment="1">
      <alignment horizontal="left" vertical="center"/>
    </xf>
    <xf numFmtId="49" fontId="0" fillId="0" borderId="21" xfId="0" applyNumberFormat="1" applyBorder="1" applyAlignment="1">
      <alignment horizontal="center" vertical="center"/>
    </xf>
    <xf numFmtId="164" fontId="0" fillId="0" borderId="21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vertical="center"/>
    </xf>
    <xf numFmtId="0" fontId="0" fillId="0" borderId="23" xfId="0" applyFont="1" applyBorder="1" applyAlignment="1">
      <alignment horizontal="left" vertical="center"/>
    </xf>
    <xf numFmtId="49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0" fillId="0" borderId="0" xfId="0" applyBorder="1"/>
    <xf numFmtId="0" fontId="0" fillId="0" borderId="31" xfId="0" applyBorder="1" applyAlignment="1">
      <alignment horizontal="left" vertical="center"/>
    </xf>
    <xf numFmtId="49" fontId="0" fillId="0" borderId="32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164" fontId="0" fillId="0" borderId="34" xfId="0" applyNumberFormat="1" applyFon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1"/>
  <sheetViews>
    <sheetView tabSelected="1" zoomScaleNormal="100" workbookViewId="0">
      <selection activeCell="B132" sqref="B132"/>
    </sheetView>
  </sheetViews>
  <sheetFormatPr defaultRowHeight="15" x14ac:dyDescent="0.25"/>
  <cols>
    <col min="1" max="1" width="58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8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Bot="1" x14ac:dyDescent="0.3">
      <c r="A6" s="51" t="s">
        <v>0</v>
      </c>
      <c r="B6" s="52" t="s">
        <v>1</v>
      </c>
      <c r="C6" s="53" t="s">
        <v>2</v>
      </c>
      <c r="D6" s="54" t="s">
        <v>3</v>
      </c>
      <c r="E6" s="55" t="s">
        <v>4</v>
      </c>
      <c r="F6" s="56" t="s">
        <v>5</v>
      </c>
      <c r="G6" s="57" t="s">
        <v>6</v>
      </c>
    </row>
    <row r="7" spans="1:7" s="33" customFormat="1" ht="27" customHeight="1" thickBot="1" x14ac:dyDescent="0.3">
      <c r="A7" s="58" t="s">
        <v>143</v>
      </c>
      <c r="B7" s="59"/>
      <c r="C7" s="60"/>
      <c r="D7" s="61"/>
      <c r="E7" s="62"/>
      <c r="F7" s="63"/>
      <c r="G7" s="64"/>
    </row>
    <row r="8" spans="1:7" x14ac:dyDescent="0.25">
      <c r="A8" s="34" t="s">
        <v>10</v>
      </c>
      <c r="B8" s="27" t="s">
        <v>11</v>
      </c>
      <c r="C8" s="28" t="s">
        <v>12</v>
      </c>
      <c r="D8" s="35">
        <v>115</v>
      </c>
      <c r="E8" s="28">
        <v>3299</v>
      </c>
      <c r="F8" s="29" t="s">
        <v>13</v>
      </c>
      <c r="G8" s="21" t="s">
        <v>14</v>
      </c>
    </row>
    <row r="9" spans="1:7" x14ac:dyDescent="0.25">
      <c r="A9" s="34" t="s">
        <v>10</v>
      </c>
      <c r="B9" s="27" t="s">
        <v>11</v>
      </c>
      <c r="C9" s="28" t="s">
        <v>12</v>
      </c>
      <c r="D9" s="35">
        <v>57.5</v>
      </c>
      <c r="E9" s="28">
        <v>3299</v>
      </c>
      <c r="F9" s="29" t="s">
        <v>13</v>
      </c>
      <c r="G9" s="21" t="s">
        <v>14</v>
      </c>
    </row>
    <row r="10" spans="1:7" ht="27" customHeight="1" thickBot="1" x14ac:dyDescent="0.3">
      <c r="A10" s="36" t="s">
        <v>15</v>
      </c>
      <c r="B10" s="15"/>
      <c r="C10" s="16"/>
      <c r="D10" s="17">
        <f>SUM(D8:D9)</f>
        <v>172.5</v>
      </c>
      <c r="E10" s="16"/>
      <c r="F10" s="18"/>
      <c r="G10" s="19"/>
    </row>
    <row r="11" spans="1:7" x14ac:dyDescent="0.25">
      <c r="A11" s="34" t="s">
        <v>16</v>
      </c>
      <c r="B11" s="27" t="s">
        <v>17</v>
      </c>
      <c r="C11" s="28" t="s">
        <v>109</v>
      </c>
      <c r="D11" s="35">
        <v>125.1</v>
      </c>
      <c r="E11" s="28">
        <v>3293</v>
      </c>
      <c r="F11" s="29" t="s">
        <v>19</v>
      </c>
      <c r="G11" s="20" t="s">
        <v>14</v>
      </c>
    </row>
    <row r="12" spans="1:7" x14ac:dyDescent="0.25">
      <c r="A12" s="34" t="s">
        <v>16</v>
      </c>
      <c r="B12" s="27" t="s">
        <v>17</v>
      </c>
      <c r="C12" s="28" t="s">
        <v>109</v>
      </c>
      <c r="D12" s="35">
        <v>35.9</v>
      </c>
      <c r="E12" s="28">
        <v>3293</v>
      </c>
      <c r="F12" s="29" t="s">
        <v>19</v>
      </c>
      <c r="G12" s="21" t="s">
        <v>14</v>
      </c>
    </row>
    <row r="13" spans="1:7" ht="27" customHeight="1" thickBot="1" x14ac:dyDescent="0.3">
      <c r="A13" s="36" t="s">
        <v>15</v>
      </c>
      <c r="B13" s="15"/>
      <c r="C13" s="16"/>
      <c r="D13" s="17">
        <f>SUM(D11:D12)</f>
        <v>161</v>
      </c>
      <c r="E13" s="16"/>
      <c r="F13" s="18"/>
      <c r="G13" s="19"/>
    </row>
    <row r="14" spans="1:7" x14ac:dyDescent="0.25">
      <c r="A14" s="34" t="s">
        <v>20</v>
      </c>
      <c r="B14" s="27" t="s">
        <v>21</v>
      </c>
      <c r="C14" s="28" t="s">
        <v>22</v>
      </c>
      <c r="D14" s="35">
        <v>337.5</v>
      </c>
      <c r="E14" s="28">
        <v>3239</v>
      </c>
      <c r="F14" s="29" t="s">
        <v>23</v>
      </c>
      <c r="G14" s="20" t="s">
        <v>14</v>
      </c>
    </row>
    <row r="15" spans="1:7" x14ac:dyDescent="0.25">
      <c r="A15" s="34" t="s">
        <v>20</v>
      </c>
      <c r="B15" s="27" t="s">
        <v>21</v>
      </c>
      <c r="C15" s="28" t="s">
        <v>22</v>
      </c>
      <c r="D15" s="35">
        <v>564.85</v>
      </c>
      <c r="E15" s="28">
        <v>3239</v>
      </c>
      <c r="F15" s="29" t="s">
        <v>23</v>
      </c>
      <c r="G15" s="21" t="s">
        <v>14</v>
      </c>
    </row>
    <row r="16" spans="1:7" ht="27" customHeight="1" thickBot="1" x14ac:dyDescent="0.3">
      <c r="A16" s="36" t="s">
        <v>15</v>
      </c>
      <c r="B16" s="15"/>
      <c r="C16" s="16"/>
      <c r="D16" s="17">
        <f>SUM(D14:D15)</f>
        <v>902.35</v>
      </c>
      <c r="E16" s="16"/>
      <c r="F16" s="18"/>
      <c r="G16" s="19"/>
    </row>
    <row r="17" spans="1:7" x14ac:dyDescent="0.25">
      <c r="A17" s="34" t="s">
        <v>24</v>
      </c>
      <c r="B17" s="27" t="s">
        <v>25</v>
      </c>
      <c r="C17" s="28" t="s">
        <v>26</v>
      </c>
      <c r="D17" s="35">
        <v>118.53</v>
      </c>
      <c r="E17" s="28">
        <v>3221</v>
      </c>
      <c r="F17" s="29" t="s">
        <v>27</v>
      </c>
      <c r="G17" s="20" t="s">
        <v>14</v>
      </c>
    </row>
    <row r="18" spans="1:7" ht="27" customHeight="1" thickBot="1" x14ac:dyDescent="0.3">
      <c r="A18" s="36" t="s">
        <v>15</v>
      </c>
      <c r="B18" s="15"/>
      <c r="C18" s="16"/>
      <c r="D18" s="17">
        <f>SUM(D17:D17)</f>
        <v>118.53</v>
      </c>
      <c r="E18" s="16"/>
      <c r="F18" s="18"/>
      <c r="G18" s="19"/>
    </row>
    <row r="19" spans="1:7" x14ac:dyDescent="0.25">
      <c r="A19" s="34" t="s">
        <v>28</v>
      </c>
      <c r="B19" s="27" t="s">
        <v>29</v>
      </c>
      <c r="C19" s="28" t="s">
        <v>30</v>
      </c>
      <c r="D19" s="35">
        <v>106.4</v>
      </c>
      <c r="E19" s="28">
        <v>3235</v>
      </c>
      <c r="F19" s="29" t="s">
        <v>31</v>
      </c>
      <c r="G19" s="20" t="s">
        <v>14</v>
      </c>
    </row>
    <row r="20" spans="1:7" ht="27" customHeight="1" thickBot="1" x14ac:dyDescent="0.3">
      <c r="A20" s="36" t="s">
        <v>15</v>
      </c>
      <c r="B20" s="15"/>
      <c r="C20" s="16"/>
      <c r="D20" s="17">
        <f>SUM(D19:D19)</f>
        <v>106.4</v>
      </c>
      <c r="E20" s="16"/>
      <c r="F20" s="18"/>
      <c r="G20" s="19"/>
    </row>
    <row r="21" spans="1:7" x14ac:dyDescent="0.25">
      <c r="A21" s="34" t="s">
        <v>32</v>
      </c>
      <c r="B21" s="27" t="s">
        <v>33</v>
      </c>
      <c r="C21" s="28" t="s">
        <v>34</v>
      </c>
      <c r="D21" s="35">
        <v>1.66</v>
      </c>
      <c r="E21" s="28">
        <v>3238</v>
      </c>
      <c r="F21" s="29" t="s">
        <v>35</v>
      </c>
      <c r="G21" s="20" t="s">
        <v>14</v>
      </c>
    </row>
    <row r="22" spans="1:7" ht="27" customHeight="1" thickBot="1" x14ac:dyDescent="0.3">
      <c r="A22" s="36" t="s">
        <v>15</v>
      </c>
      <c r="B22" s="15"/>
      <c r="C22" s="16"/>
      <c r="D22" s="17">
        <f>SUM(D21:D21)</f>
        <v>1.66</v>
      </c>
      <c r="E22" s="16"/>
      <c r="F22" s="18"/>
      <c r="G22" s="19"/>
    </row>
    <row r="23" spans="1:7" x14ac:dyDescent="0.25">
      <c r="A23" s="34" t="s">
        <v>36</v>
      </c>
      <c r="B23" s="27" t="s">
        <v>37</v>
      </c>
      <c r="C23" s="28" t="s">
        <v>38</v>
      </c>
      <c r="D23" s="35">
        <v>39</v>
      </c>
      <c r="E23" s="28">
        <v>3299</v>
      </c>
      <c r="F23" s="29" t="s">
        <v>13</v>
      </c>
      <c r="G23" s="20" t="s">
        <v>14</v>
      </c>
    </row>
    <row r="24" spans="1:7" ht="27" customHeight="1" thickBot="1" x14ac:dyDescent="0.3">
      <c r="A24" s="36" t="s">
        <v>15</v>
      </c>
      <c r="B24" s="15"/>
      <c r="C24" s="16"/>
      <c r="D24" s="17">
        <f>SUM(D23:D23)</f>
        <v>39</v>
      </c>
      <c r="E24" s="16"/>
      <c r="F24" s="18"/>
      <c r="G24" s="19"/>
    </row>
    <row r="25" spans="1:7" x14ac:dyDescent="0.25">
      <c r="A25" s="34" t="s">
        <v>39</v>
      </c>
      <c r="B25" s="27" t="s">
        <v>40</v>
      </c>
      <c r="C25" s="28" t="s">
        <v>110</v>
      </c>
      <c r="D25" s="35">
        <v>450</v>
      </c>
      <c r="E25" s="28">
        <v>3239</v>
      </c>
      <c r="F25" s="29" t="s">
        <v>23</v>
      </c>
      <c r="G25" s="20" t="s">
        <v>14</v>
      </c>
    </row>
    <row r="26" spans="1:7" ht="27" customHeight="1" thickBot="1" x14ac:dyDescent="0.3">
      <c r="A26" s="36" t="s">
        <v>15</v>
      </c>
      <c r="B26" s="15"/>
      <c r="C26" s="16"/>
      <c r="D26" s="17">
        <f>SUM(D25:D25)</f>
        <v>450</v>
      </c>
      <c r="E26" s="16"/>
      <c r="F26" s="18"/>
      <c r="G26" s="19"/>
    </row>
    <row r="27" spans="1:7" x14ac:dyDescent="0.25">
      <c r="A27" s="34" t="s">
        <v>41</v>
      </c>
      <c r="B27" s="27" t="s">
        <v>42</v>
      </c>
      <c r="C27" s="28" t="s">
        <v>34</v>
      </c>
      <c r="D27" s="35">
        <v>181.84</v>
      </c>
      <c r="E27" s="28">
        <v>3231</v>
      </c>
      <c r="F27" s="29" t="s">
        <v>43</v>
      </c>
      <c r="G27" s="20" t="s">
        <v>14</v>
      </c>
    </row>
    <row r="28" spans="1:7" ht="27" customHeight="1" thickBot="1" x14ac:dyDescent="0.3">
      <c r="A28" s="36" t="s">
        <v>15</v>
      </c>
      <c r="B28" s="15"/>
      <c r="C28" s="16"/>
      <c r="D28" s="17">
        <f>SUM(D27:D27)</f>
        <v>181.84</v>
      </c>
      <c r="E28" s="16"/>
      <c r="F28" s="18"/>
      <c r="G28" s="19"/>
    </row>
    <row r="29" spans="1:7" x14ac:dyDescent="0.25">
      <c r="A29" s="34" t="s">
        <v>44</v>
      </c>
      <c r="B29" s="27" t="s">
        <v>45</v>
      </c>
      <c r="C29" s="28" t="s">
        <v>22</v>
      </c>
      <c r="D29" s="35">
        <v>23.53</v>
      </c>
      <c r="E29" s="28">
        <v>3234</v>
      </c>
      <c r="F29" s="29" t="s">
        <v>46</v>
      </c>
      <c r="G29" s="20" t="s">
        <v>14</v>
      </c>
    </row>
    <row r="30" spans="1:7" ht="27" customHeight="1" thickBot="1" x14ac:dyDescent="0.3">
      <c r="A30" s="36" t="s">
        <v>15</v>
      </c>
      <c r="B30" s="15"/>
      <c r="C30" s="16"/>
      <c r="D30" s="17">
        <f>SUM(D29:D29)</f>
        <v>23.53</v>
      </c>
      <c r="E30" s="16"/>
      <c r="F30" s="18"/>
      <c r="G30" s="19"/>
    </row>
    <row r="31" spans="1:7" x14ac:dyDescent="0.25">
      <c r="A31" s="34" t="s">
        <v>47</v>
      </c>
      <c r="B31" s="27" t="s">
        <v>48</v>
      </c>
      <c r="C31" s="28" t="s">
        <v>49</v>
      </c>
      <c r="D31" s="35">
        <v>185</v>
      </c>
      <c r="E31" s="28">
        <v>3239</v>
      </c>
      <c r="F31" s="29" t="s">
        <v>23</v>
      </c>
      <c r="G31" s="20" t="s">
        <v>14</v>
      </c>
    </row>
    <row r="32" spans="1:7" x14ac:dyDescent="0.25">
      <c r="A32" s="34" t="s">
        <v>47</v>
      </c>
      <c r="B32" s="27" t="s">
        <v>48</v>
      </c>
      <c r="C32" s="28" t="s">
        <v>49</v>
      </c>
      <c r="D32" s="35">
        <v>275</v>
      </c>
      <c r="E32" s="28">
        <v>3239</v>
      </c>
      <c r="F32" s="29" t="s">
        <v>23</v>
      </c>
      <c r="G32" s="21" t="s">
        <v>14</v>
      </c>
    </row>
    <row r="33" spans="1:7" ht="27" customHeight="1" thickBot="1" x14ac:dyDescent="0.3">
      <c r="A33" s="36" t="s">
        <v>15</v>
      </c>
      <c r="B33" s="15"/>
      <c r="C33" s="16"/>
      <c r="D33" s="17">
        <f>SUM(D31:D32)</f>
        <v>460</v>
      </c>
      <c r="E33" s="16"/>
      <c r="F33" s="18"/>
      <c r="G33" s="19"/>
    </row>
    <row r="34" spans="1:7" x14ac:dyDescent="0.25">
      <c r="A34" s="34" t="s">
        <v>50</v>
      </c>
      <c r="B34" s="27" t="s">
        <v>51</v>
      </c>
      <c r="C34" s="28" t="s">
        <v>34</v>
      </c>
      <c r="D34" s="35">
        <v>250</v>
      </c>
      <c r="E34" s="28">
        <v>3235</v>
      </c>
      <c r="F34" s="29" t="s">
        <v>31</v>
      </c>
      <c r="G34" s="20" t="s">
        <v>14</v>
      </c>
    </row>
    <row r="35" spans="1:7" x14ac:dyDescent="0.25">
      <c r="A35" s="34" t="s">
        <v>50</v>
      </c>
      <c r="B35" s="27" t="s">
        <v>51</v>
      </c>
      <c r="C35" s="28" t="s">
        <v>34</v>
      </c>
      <c r="D35" s="35">
        <v>250</v>
      </c>
      <c r="E35" s="28">
        <v>3235</v>
      </c>
      <c r="F35" s="29" t="s">
        <v>31</v>
      </c>
      <c r="G35" s="21" t="s">
        <v>14</v>
      </c>
    </row>
    <row r="36" spans="1:7" ht="27" customHeight="1" thickBot="1" x14ac:dyDescent="0.3">
      <c r="A36" s="36" t="s">
        <v>15</v>
      </c>
      <c r="B36" s="15"/>
      <c r="C36" s="16"/>
      <c r="D36" s="17">
        <f>SUM(D34:D35)</f>
        <v>500</v>
      </c>
      <c r="E36" s="16"/>
      <c r="F36" s="18"/>
      <c r="G36" s="19"/>
    </row>
    <row r="37" spans="1:7" x14ac:dyDescent="0.25">
      <c r="A37" s="34" t="s">
        <v>52</v>
      </c>
      <c r="B37" s="27" t="s">
        <v>53</v>
      </c>
      <c r="C37" s="28" t="s">
        <v>22</v>
      </c>
      <c r="D37" s="35">
        <v>131.25</v>
      </c>
      <c r="E37" s="28">
        <v>3238</v>
      </c>
      <c r="F37" s="29" t="s">
        <v>35</v>
      </c>
      <c r="G37" s="20" t="s">
        <v>14</v>
      </c>
    </row>
    <row r="38" spans="1:7" ht="27" customHeight="1" thickBot="1" x14ac:dyDescent="0.3">
      <c r="A38" s="36" t="s">
        <v>15</v>
      </c>
      <c r="B38" s="15"/>
      <c r="C38" s="16"/>
      <c r="D38" s="17">
        <f>SUM(D37:D37)</f>
        <v>131.25</v>
      </c>
      <c r="E38" s="16"/>
      <c r="F38" s="18"/>
      <c r="G38" s="19"/>
    </row>
    <row r="39" spans="1:7" x14ac:dyDescent="0.25">
      <c r="A39" s="34" t="s">
        <v>54</v>
      </c>
      <c r="B39" s="27" t="s">
        <v>55</v>
      </c>
      <c r="C39" s="28" t="s">
        <v>56</v>
      </c>
      <c r="D39" s="35">
        <v>325</v>
      </c>
      <c r="E39" s="28">
        <v>3238</v>
      </c>
      <c r="F39" s="29" t="s">
        <v>35</v>
      </c>
      <c r="G39" s="20" t="s">
        <v>14</v>
      </c>
    </row>
    <row r="40" spans="1:7" x14ac:dyDescent="0.25">
      <c r="A40" s="34" t="s">
        <v>54</v>
      </c>
      <c r="B40" s="27" t="s">
        <v>55</v>
      </c>
      <c r="C40" s="28" t="s">
        <v>56</v>
      </c>
      <c r="D40" s="35">
        <v>166</v>
      </c>
      <c r="E40" s="28">
        <v>3238</v>
      </c>
      <c r="F40" s="29" t="s">
        <v>35</v>
      </c>
      <c r="G40" s="21" t="s">
        <v>14</v>
      </c>
    </row>
    <row r="41" spans="1:7" x14ac:dyDescent="0.25">
      <c r="A41" s="34" t="s">
        <v>54</v>
      </c>
      <c r="B41" s="27" t="s">
        <v>55</v>
      </c>
      <c r="C41" s="28" t="s">
        <v>56</v>
      </c>
      <c r="D41" s="35">
        <v>3906.25</v>
      </c>
      <c r="E41" s="28">
        <v>4123</v>
      </c>
      <c r="F41" s="29" t="s">
        <v>57</v>
      </c>
      <c r="G41" s="21" t="s">
        <v>14</v>
      </c>
    </row>
    <row r="42" spans="1:7" x14ac:dyDescent="0.25">
      <c r="A42" s="34" t="s">
        <v>54</v>
      </c>
      <c r="B42" s="27" t="s">
        <v>55</v>
      </c>
      <c r="C42" s="28" t="s">
        <v>56</v>
      </c>
      <c r="D42" s="35">
        <v>831.25</v>
      </c>
      <c r="E42" s="28">
        <v>4221</v>
      </c>
      <c r="F42" s="29" t="s">
        <v>58</v>
      </c>
      <c r="G42" s="21" t="s">
        <v>14</v>
      </c>
    </row>
    <row r="43" spans="1:7" ht="27" customHeight="1" thickBot="1" x14ac:dyDescent="0.3">
      <c r="A43" s="36" t="s">
        <v>15</v>
      </c>
      <c r="B43" s="15"/>
      <c r="C43" s="16"/>
      <c r="D43" s="17">
        <f>SUM(D39:D42)</f>
        <v>5228.5</v>
      </c>
      <c r="E43" s="16"/>
      <c r="F43" s="18"/>
      <c r="G43" s="19"/>
    </row>
    <row r="44" spans="1:7" x14ac:dyDescent="0.25">
      <c r="A44" s="44" t="s">
        <v>59</v>
      </c>
      <c r="B44" s="45" t="s">
        <v>60</v>
      </c>
      <c r="C44" s="46" t="s">
        <v>22</v>
      </c>
      <c r="D44" s="47">
        <v>62.5</v>
      </c>
      <c r="E44" s="46">
        <v>3239</v>
      </c>
      <c r="F44" s="48" t="s">
        <v>23</v>
      </c>
      <c r="G44" s="20" t="s">
        <v>14</v>
      </c>
    </row>
    <row r="45" spans="1:7" ht="27" customHeight="1" thickBot="1" x14ac:dyDescent="0.3">
      <c r="A45" s="36" t="s">
        <v>15</v>
      </c>
      <c r="B45" s="15"/>
      <c r="C45" s="16"/>
      <c r="D45" s="17">
        <f>SUM(D44:D44)</f>
        <v>62.5</v>
      </c>
      <c r="E45" s="16"/>
      <c r="F45" s="18"/>
      <c r="G45" s="19"/>
    </row>
    <row r="46" spans="1:7" x14ac:dyDescent="0.25">
      <c r="A46" s="44" t="s">
        <v>61</v>
      </c>
      <c r="B46" s="45" t="s">
        <v>62</v>
      </c>
      <c r="C46" s="46" t="s">
        <v>34</v>
      </c>
      <c r="D46" s="47">
        <v>21.24</v>
      </c>
      <c r="E46" s="46">
        <v>3295</v>
      </c>
      <c r="F46" s="48" t="s">
        <v>71</v>
      </c>
      <c r="G46" s="20" t="s">
        <v>14</v>
      </c>
    </row>
    <row r="47" spans="1:7" ht="27" customHeight="1" thickBot="1" x14ac:dyDescent="0.3">
      <c r="A47" s="36" t="s">
        <v>15</v>
      </c>
      <c r="B47" s="15"/>
      <c r="C47" s="16"/>
      <c r="D47" s="17">
        <f>SUM(D46:D46)</f>
        <v>21.24</v>
      </c>
      <c r="E47" s="16"/>
      <c r="F47" s="18"/>
      <c r="G47" s="19"/>
    </row>
    <row r="48" spans="1:7" x14ac:dyDescent="0.25">
      <c r="A48" s="34" t="s">
        <v>64</v>
      </c>
      <c r="B48" s="27" t="s">
        <v>65</v>
      </c>
      <c r="C48" s="28" t="s">
        <v>22</v>
      </c>
      <c r="D48" s="35">
        <v>414.76</v>
      </c>
      <c r="E48" s="28">
        <v>3233</v>
      </c>
      <c r="F48" s="29" t="s">
        <v>63</v>
      </c>
      <c r="G48" s="20" t="s">
        <v>14</v>
      </c>
    </row>
    <row r="49" spans="1:7" ht="27" customHeight="1" thickBot="1" x14ac:dyDescent="0.3">
      <c r="A49" s="36" t="s">
        <v>15</v>
      </c>
      <c r="B49" s="15"/>
      <c r="C49" s="16"/>
      <c r="D49" s="17">
        <f>SUM(D48:D48)</f>
        <v>414.76</v>
      </c>
      <c r="E49" s="16"/>
      <c r="F49" s="18"/>
      <c r="G49" s="19"/>
    </row>
    <row r="50" spans="1:7" x14ac:dyDescent="0.25">
      <c r="A50" s="34" t="s">
        <v>66</v>
      </c>
      <c r="B50" s="27" t="s">
        <v>67</v>
      </c>
      <c r="C50" s="28" t="s">
        <v>68</v>
      </c>
      <c r="D50" s="35">
        <v>61.68</v>
      </c>
      <c r="E50" s="28">
        <v>3293</v>
      </c>
      <c r="F50" s="29" t="s">
        <v>19</v>
      </c>
      <c r="G50" s="20" t="s">
        <v>14</v>
      </c>
    </row>
    <row r="51" spans="1:7" x14ac:dyDescent="0.25">
      <c r="A51" s="34" t="s">
        <v>66</v>
      </c>
      <c r="B51" s="27" t="s">
        <v>67</v>
      </c>
      <c r="C51" s="28" t="s">
        <v>68</v>
      </c>
      <c r="D51" s="35">
        <v>28.2</v>
      </c>
      <c r="E51" s="28">
        <v>3299</v>
      </c>
      <c r="F51" s="29" t="s">
        <v>13</v>
      </c>
      <c r="G51" s="21" t="s">
        <v>14</v>
      </c>
    </row>
    <row r="52" spans="1:7" x14ac:dyDescent="0.25">
      <c r="A52" s="34" t="s">
        <v>66</v>
      </c>
      <c r="B52" s="27" t="s">
        <v>67</v>
      </c>
      <c r="C52" s="28" t="s">
        <v>68</v>
      </c>
      <c r="D52" s="35">
        <v>48.33</v>
      </c>
      <c r="E52" s="28">
        <v>3299</v>
      </c>
      <c r="F52" s="29" t="s">
        <v>13</v>
      </c>
      <c r="G52" s="21" t="s">
        <v>14</v>
      </c>
    </row>
    <row r="53" spans="1:7" x14ac:dyDescent="0.25">
      <c r="A53" s="34" t="s">
        <v>66</v>
      </c>
      <c r="B53" s="27" t="s">
        <v>67</v>
      </c>
      <c r="C53" s="28" t="s">
        <v>68</v>
      </c>
      <c r="D53" s="35">
        <v>24.86</v>
      </c>
      <c r="E53" s="28">
        <v>3299</v>
      </c>
      <c r="F53" s="29" t="s">
        <v>13</v>
      </c>
      <c r="G53" s="21" t="s">
        <v>14</v>
      </c>
    </row>
    <row r="54" spans="1:7" x14ac:dyDescent="0.25">
      <c r="A54" s="34" t="s">
        <v>66</v>
      </c>
      <c r="B54" s="27" t="s">
        <v>67</v>
      </c>
      <c r="C54" s="28" t="s">
        <v>68</v>
      </c>
      <c r="D54" s="35">
        <v>231.1</v>
      </c>
      <c r="E54" s="28">
        <v>3299</v>
      </c>
      <c r="F54" s="29" t="s">
        <v>13</v>
      </c>
      <c r="G54" s="21" t="s">
        <v>14</v>
      </c>
    </row>
    <row r="55" spans="1:7" x14ac:dyDescent="0.25">
      <c r="A55" s="34" t="s">
        <v>66</v>
      </c>
      <c r="B55" s="27" t="s">
        <v>67</v>
      </c>
      <c r="C55" s="28" t="s">
        <v>68</v>
      </c>
      <c r="D55" s="35">
        <v>19.899999999999999</v>
      </c>
      <c r="E55" s="28">
        <v>3299</v>
      </c>
      <c r="F55" s="29" t="s">
        <v>13</v>
      </c>
      <c r="G55" s="21" t="s">
        <v>14</v>
      </c>
    </row>
    <row r="56" spans="1:7" ht="27" customHeight="1" thickBot="1" x14ac:dyDescent="0.3">
      <c r="A56" s="36" t="s">
        <v>15</v>
      </c>
      <c r="B56" s="15"/>
      <c r="C56" s="16"/>
      <c r="D56" s="17">
        <f>SUM(D50:D55)</f>
        <v>414.06999999999994</v>
      </c>
      <c r="E56" s="16"/>
      <c r="F56" s="18"/>
      <c r="G56" s="19"/>
    </row>
    <row r="57" spans="1:7" x14ac:dyDescent="0.25">
      <c r="A57" s="34" t="s">
        <v>69</v>
      </c>
      <c r="B57" s="27" t="s">
        <v>70</v>
      </c>
      <c r="C57" s="28" t="s">
        <v>22</v>
      </c>
      <c r="D57" s="35">
        <v>104.86</v>
      </c>
      <c r="E57" s="28">
        <v>3295</v>
      </c>
      <c r="F57" s="29" t="s">
        <v>71</v>
      </c>
      <c r="G57" s="20" t="s">
        <v>14</v>
      </c>
    </row>
    <row r="58" spans="1:7" ht="27" customHeight="1" thickBot="1" x14ac:dyDescent="0.3">
      <c r="A58" s="36" t="s">
        <v>15</v>
      </c>
      <c r="B58" s="15"/>
      <c r="C58" s="16"/>
      <c r="D58" s="17">
        <f>SUM(D57:D57)</f>
        <v>104.86</v>
      </c>
      <c r="E58" s="16"/>
      <c r="F58" s="18"/>
      <c r="G58" s="19"/>
    </row>
    <row r="59" spans="1:7" x14ac:dyDescent="0.25">
      <c r="A59" s="34" t="s">
        <v>72</v>
      </c>
      <c r="B59" s="27" t="s">
        <v>73</v>
      </c>
      <c r="C59" s="28" t="s">
        <v>34</v>
      </c>
      <c r="D59" s="35">
        <v>95.63</v>
      </c>
      <c r="E59" s="28">
        <v>3221</v>
      </c>
      <c r="F59" s="29" t="s">
        <v>27</v>
      </c>
      <c r="G59" s="20" t="s">
        <v>14</v>
      </c>
    </row>
    <row r="60" spans="1:7" x14ac:dyDescent="0.25">
      <c r="A60" s="34" t="s">
        <v>72</v>
      </c>
      <c r="B60" s="27" t="s">
        <v>73</v>
      </c>
      <c r="C60" s="28" t="s">
        <v>34</v>
      </c>
      <c r="D60" s="35">
        <v>147.69999999999999</v>
      </c>
      <c r="E60" s="28">
        <v>3221</v>
      </c>
      <c r="F60" s="29" t="s">
        <v>27</v>
      </c>
      <c r="G60" s="21" t="s">
        <v>14</v>
      </c>
    </row>
    <row r="61" spans="1:7" ht="27" customHeight="1" thickBot="1" x14ac:dyDescent="0.3">
      <c r="A61" s="36" t="s">
        <v>15</v>
      </c>
      <c r="B61" s="15"/>
      <c r="C61" s="16"/>
      <c r="D61" s="17">
        <f>SUM(D59:D60)</f>
        <v>243.32999999999998</v>
      </c>
      <c r="E61" s="16"/>
      <c r="F61" s="18"/>
      <c r="G61" s="19"/>
    </row>
    <row r="62" spans="1:7" x14ac:dyDescent="0.25">
      <c r="A62" s="34" t="s">
        <v>74</v>
      </c>
      <c r="B62" s="27" t="s">
        <v>75</v>
      </c>
      <c r="C62" s="28" t="s">
        <v>34</v>
      </c>
      <c r="D62" s="35">
        <v>144.86000000000001</v>
      </c>
      <c r="E62" s="28">
        <v>3223</v>
      </c>
      <c r="F62" s="29" t="s">
        <v>76</v>
      </c>
      <c r="G62" s="20" t="s">
        <v>14</v>
      </c>
    </row>
    <row r="63" spans="1:7" ht="27" customHeight="1" thickBot="1" x14ac:dyDescent="0.3">
      <c r="A63" s="36" t="s">
        <v>15</v>
      </c>
      <c r="B63" s="15"/>
      <c r="C63" s="16"/>
      <c r="D63" s="17">
        <f>SUM(D62:D62)</f>
        <v>144.86000000000001</v>
      </c>
      <c r="E63" s="16"/>
      <c r="F63" s="18"/>
      <c r="G63" s="19"/>
    </row>
    <row r="64" spans="1:7" x14ac:dyDescent="0.25">
      <c r="A64" s="34" t="s">
        <v>77</v>
      </c>
      <c r="B64" s="27" t="s">
        <v>78</v>
      </c>
      <c r="C64" s="28" t="s">
        <v>34</v>
      </c>
      <c r="D64" s="35">
        <v>17.399999999999999</v>
      </c>
      <c r="E64" s="28">
        <v>3299</v>
      </c>
      <c r="F64" s="29" t="s">
        <v>13</v>
      </c>
      <c r="G64" s="20" t="s">
        <v>14</v>
      </c>
    </row>
    <row r="65" spans="1:7" ht="27" customHeight="1" thickBot="1" x14ac:dyDescent="0.3">
      <c r="A65" s="36" t="s">
        <v>15</v>
      </c>
      <c r="B65" s="15"/>
      <c r="C65" s="16"/>
      <c r="D65" s="17">
        <f>SUM(D64:D64)</f>
        <v>17.399999999999999</v>
      </c>
      <c r="E65" s="16"/>
      <c r="F65" s="18"/>
      <c r="G65" s="19"/>
    </row>
    <row r="66" spans="1:7" x14ac:dyDescent="0.25">
      <c r="A66" s="34" t="s">
        <v>79</v>
      </c>
      <c r="B66" s="27" t="s">
        <v>80</v>
      </c>
      <c r="C66" s="28" t="s">
        <v>18</v>
      </c>
      <c r="D66" s="35">
        <v>132.72</v>
      </c>
      <c r="E66" s="28">
        <v>3235</v>
      </c>
      <c r="F66" s="29" t="s">
        <v>31</v>
      </c>
      <c r="G66" s="20" t="s">
        <v>14</v>
      </c>
    </row>
    <row r="67" spans="1:7" ht="27" customHeight="1" thickBot="1" x14ac:dyDescent="0.3">
      <c r="A67" s="36" t="s">
        <v>15</v>
      </c>
      <c r="B67" s="15"/>
      <c r="C67" s="16"/>
      <c r="D67" s="17">
        <f>SUM(D66:D66)</f>
        <v>132.72</v>
      </c>
      <c r="E67" s="16"/>
      <c r="F67" s="18"/>
      <c r="G67" s="19"/>
    </row>
    <row r="68" spans="1:7" x14ac:dyDescent="0.25">
      <c r="A68" s="34" t="s">
        <v>111</v>
      </c>
      <c r="B68" s="27" t="s">
        <v>81</v>
      </c>
      <c r="C68" s="28" t="s">
        <v>34</v>
      </c>
      <c r="D68" s="35">
        <v>405.51</v>
      </c>
      <c r="E68" s="28">
        <v>3221</v>
      </c>
      <c r="F68" s="29" t="s">
        <v>27</v>
      </c>
      <c r="G68" s="20" t="s">
        <v>14</v>
      </c>
    </row>
    <row r="69" spans="1:7" ht="27" customHeight="1" thickBot="1" x14ac:dyDescent="0.3">
      <c r="A69" s="36" t="s">
        <v>15</v>
      </c>
      <c r="B69" s="15"/>
      <c r="C69" s="16"/>
      <c r="D69" s="17">
        <f>SUM(D68:D68)</f>
        <v>405.51</v>
      </c>
      <c r="E69" s="16"/>
      <c r="F69" s="18"/>
      <c r="G69" s="19"/>
    </row>
    <row r="70" spans="1:7" x14ac:dyDescent="0.25">
      <c r="A70" s="34" t="s">
        <v>82</v>
      </c>
      <c r="B70" s="27" t="s">
        <v>83</v>
      </c>
      <c r="C70" s="28" t="s">
        <v>34</v>
      </c>
      <c r="D70" s="35">
        <v>15</v>
      </c>
      <c r="E70" s="28">
        <v>3221</v>
      </c>
      <c r="F70" s="29" t="s">
        <v>27</v>
      </c>
      <c r="G70" s="20" t="s">
        <v>14</v>
      </c>
    </row>
    <row r="71" spans="1:7" ht="27" customHeight="1" thickBot="1" x14ac:dyDescent="0.3">
      <c r="A71" s="36" t="s">
        <v>15</v>
      </c>
      <c r="B71" s="15"/>
      <c r="C71" s="16"/>
      <c r="D71" s="17">
        <f>SUM(D70:D70)</f>
        <v>15</v>
      </c>
      <c r="E71" s="16"/>
      <c r="F71" s="18"/>
      <c r="G71" s="19"/>
    </row>
    <row r="72" spans="1:7" x14ac:dyDescent="0.25">
      <c r="A72" s="34" t="s">
        <v>84</v>
      </c>
      <c r="B72" s="27" t="s">
        <v>85</v>
      </c>
      <c r="C72" s="28" t="s">
        <v>86</v>
      </c>
      <c r="D72" s="35">
        <v>100.89</v>
      </c>
      <c r="E72" s="28">
        <v>3223</v>
      </c>
      <c r="F72" s="29" t="s">
        <v>76</v>
      </c>
      <c r="G72" s="20" t="s">
        <v>14</v>
      </c>
    </row>
    <row r="73" spans="1:7" ht="27" customHeight="1" thickBot="1" x14ac:dyDescent="0.3">
      <c r="A73" s="36" t="s">
        <v>15</v>
      </c>
      <c r="B73" s="15"/>
      <c r="C73" s="16"/>
      <c r="D73" s="17">
        <f>SUM(D72:D72)</f>
        <v>100.89</v>
      </c>
      <c r="E73" s="16"/>
      <c r="F73" s="18"/>
      <c r="G73" s="19"/>
    </row>
    <row r="74" spans="1:7" x14ac:dyDescent="0.25">
      <c r="A74" s="34" t="s">
        <v>112</v>
      </c>
      <c r="B74" s="27" t="s">
        <v>87</v>
      </c>
      <c r="C74" s="28" t="s">
        <v>88</v>
      </c>
      <c r="D74" s="35">
        <v>300</v>
      </c>
      <c r="E74" s="28">
        <v>3239</v>
      </c>
      <c r="F74" s="29" t="s">
        <v>23</v>
      </c>
      <c r="G74" s="20" t="s">
        <v>14</v>
      </c>
    </row>
    <row r="75" spans="1:7" ht="27" customHeight="1" thickBot="1" x14ac:dyDescent="0.3">
      <c r="A75" s="36" t="s">
        <v>15</v>
      </c>
      <c r="B75" s="15"/>
      <c r="C75" s="16"/>
      <c r="D75" s="17">
        <f>SUM(D74:D74)</f>
        <v>300</v>
      </c>
      <c r="E75" s="16"/>
      <c r="F75" s="18"/>
      <c r="G75" s="19"/>
    </row>
    <row r="76" spans="1:7" x14ac:dyDescent="0.25">
      <c r="A76" s="34" t="s">
        <v>89</v>
      </c>
      <c r="B76" s="27" t="s">
        <v>90</v>
      </c>
      <c r="C76" s="28" t="s">
        <v>22</v>
      </c>
      <c r="D76" s="35">
        <v>44</v>
      </c>
      <c r="E76" s="28">
        <v>3293</v>
      </c>
      <c r="F76" s="29" t="s">
        <v>19</v>
      </c>
      <c r="G76" s="20" t="s">
        <v>14</v>
      </c>
    </row>
    <row r="77" spans="1:7" ht="27" customHeight="1" thickBot="1" x14ac:dyDescent="0.3">
      <c r="A77" s="36" t="s">
        <v>15</v>
      </c>
      <c r="B77" s="15"/>
      <c r="C77" s="16"/>
      <c r="D77" s="17">
        <f>SUM(D76:D76)</f>
        <v>44</v>
      </c>
      <c r="E77" s="16"/>
      <c r="F77" s="18"/>
      <c r="G77" s="19"/>
    </row>
    <row r="78" spans="1:7" x14ac:dyDescent="0.25">
      <c r="A78" s="34" t="s">
        <v>91</v>
      </c>
      <c r="B78" s="27" t="s">
        <v>92</v>
      </c>
      <c r="C78" s="28" t="s">
        <v>22</v>
      </c>
      <c r="D78" s="35">
        <v>174</v>
      </c>
      <c r="E78" s="28">
        <v>3241</v>
      </c>
      <c r="F78" s="29" t="s">
        <v>93</v>
      </c>
      <c r="G78" s="20" t="s">
        <v>14</v>
      </c>
    </row>
    <row r="79" spans="1:7" ht="27" customHeight="1" thickBot="1" x14ac:dyDescent="0.3">
      <c r="A79" s="36" t="s">
        <v>15</v>
      </c>
      <c r="B79" s="15"/>
      <c r="C79" s="16"/>
      <c r="D79" s="17">
        <f>SUM(D78:D78)</f>
        <v>174</v>
      </c>
      <c r="E79" s="16"/>
      <c r="F79" s="18"/>
      <c r="G79" s="19"/>
    </row>
    <row r="80" spans="1:7" x14ac:dyDescent="0.25">
      <c r="A80" s="34" t="s">
        <v>113</v>
      </c>
      <c r="B80" s="27" t="s">
        <v>94</v>
      </c>
      <c r="C80" s="28" t="s">
        <v>22</v>
      </c>
      <c r="D80" s="35">
        <v>665</v>
      </c>
      <c r="E80" s="28">
        <v>3239</v>
      </c>
      <c r="F80" s="29" t="s">
        <v>23</v>
      </c>
      <c r="G80" s="20" t="s">
        <v>14</v>
      </c>
    </row>
    <row r="81" spans="1:7" x14ac:dyDescent="0.25">
      <c r="A81" s="34" t="s">
        <v>113</v>
      </c>
      <c r="B81" s="27" t="s">
        <v>94</v>
      </c>
      <c r="C81" s="28" t="s">
        <v>22</v>
      </c>
      <c r="D81" s="35">
        <v>665</v>
      </c>
      <c r="E81" s="28">
        <v>3239</v>
      </c>
      <c r="F81" s="29" t="s">
        <v>23</v>
      </c>
      <c r="G81" s="21" t="s">
        <v>14</v>
      </c>
    </row>
    <row r="82" spans="1:7" x14ac:dyDescent="0.25">
      <c r="A82" s="34" t="s">
        <v>113</v>
      </c>
      <c r="B82" s="27" t="s">
        <v>94</v>
      </c>
      <c r="C82" s="28" t="s">
        <v>22</v>
      </c>
      <c r="D82" s="35">
        <v>665</v>
      </c>
      <c r="E82" s="28">
        <v>3239</v>
      </c>
      <c r="F82" s="29" t="s">
        <v>23</v>
      </c>
      <c r="G82" s="21" t="s">
        <v>14</v>
      </c>
    </row>
    <row r="83" spans="1:7" ht="27" customHeight="1" thickBot="1" x14ac:dyDescent="0.3">
      <c r="A83" s="36" t="s">
        <v>15</v>
      </c>
      <c r="B83" s="15"/>
      <c r="C83" s="16"/>
      <c r="D83" s="17">
        <f>SUM(D80:D82)</f>
        <v>1995</v>
      </c>
      <c r="E83" s="16"/>
      <c r="F83" s="18"/>
      <c r="G83" s="19"/>
    </row>
    <row r="84" spans="1:7" x14ac:dyDescent="0.25">
      <c r="A84" s="34" t="s">
        <v>95</v>
      </c>
      <c r="B84" s="27" t="s">
        <v>96</v>
      </c>
      <c r="C84" s="28" t="s">
        <v>88</v>
      </c>
      <c r="D84" s="35">
        <v>37.340000000000003</v>
      </c>
      <c r="E84" s="28">
        <v>3233</v>
      </c>
      <c r="F84" s="29" t="s">
        <v>63</v>
      </c>
      <c r="G84" s="20" t="s">
        <v>14</v>
      </c>
    </row>
    <row r="85" spans="1:7" x14ac:dyDescent="0.25">
      <c r="A85" s="34" t="s">
        <v>95</v>
      </c>
      <c r="B85" s="27" t="s">
        <v>96</v>
      </c>
      <c r="C85" s="28" t="s">
        <v>88</v>
      </c>
      <c r="D85" s="35">
        <v>18.13</v>
      </c>
      <c r="E85" s="28">
        <v>3234</v>
      </c>
      <c r="F85" s="29" t="s">
        <v>46</v>
      </c>
      <c r="G85" s="21" t="s">
        <v>14</v>
      </c>
    </row>
    <row r="86" spans="1:7" ht="27" customHeight="1" thickBot="1" x14ac:dyDescent="0.3">
      <c r="A86" s="36" t="s">
        <v>15</v>
      </c>
      <c r="B86" s="15"/>
      <c r="C86" s="16"/>
      <c r="D86" s="17">
        <f>SUM(D84:D85)</f>
        <v>55.47</v>
      </c>
      <c r="E86" s="16"/>
      <c r="F86" s="18"/>
      <c r="G86" s="19"/>
    </row>
    <row r="87" spans="1:7" x14ac:dyDescent="0.25">
      <c r="A87" s="34" t="s">
        <v>97</v>
      </c>
      <c r="B87" s="27" t="s">
        <v>98</v>
      </c>
      <c r="C87" s="28" t="s">
        <v>22</v>
      </c>
      <c r="D87" s="35">
        <v>35</v>
      </c>
      <c r="E87" s="28">
        <v>3293</v>
      </c>
      <c r="F87" s="29" t="s">
        <v>19</v>
      </c>
      <c r="G87" s="20" t="s">
        <v>14</v>
      </c>
    </row>
    <row r="88" spans="1:7" ht="27" customHeight="1" thickBot="1" x14ac:dyDescent="0.3">
      <c r="A88" s="36" t="s">
        <v>15</v>
      </c>
      <c r="B88" s="15"/>
      <c r="C88" s="16"/>
      <c r="D88" s="17">
        <f>SUM(D87:D87)</f>
        <v>35</v>
      </c>
      <c r="E88" s="16"/>
      <c r="F88" s="18"/>
      <c r="G88" s="19"/>
    </row>
    <row r="89" spans="1:7" x14ac:dyDescent="0.25">
      <c r="A89" s="34" t="s">
        <v>99</v>
      </c>
      <c r="B89" s="27" t="s">
        <v>100</v>
      </c>
      <c r="C89" s="28" t="s">
        <v>101</v>
      </c>
      <c r="D89" s="35">
        <v>159.27000000000001</v>
      </c>
      <c r="E89" s="28">
        <v>3235</v>
      </c>
      <c r="F89" s="29" t="s">
        <v>31</v>
      </c>
      <c r="G89" s="20" t="s">
        <v>14</v>
      </c>
    </row>
    <row r="90" spans="1:7" ht="27" customHeight="1" thickBot="1" x14ac:dyDescent="0.3">
      <c r="A90" s="36" t="s">
        <v>15</v>
      </c>
      <c r="B90" s="15"/>
      <c r="C90" s="16"/>
      <c r="D90" s="17">
        <f>SUM(D89:D89)</f>
        <v>159.27000000000001</v>
      </c>
      <c r="E90" s="16"/>
      <c r="F90" s="18"/>
      <c r="G90" s="19"/>
    </row>
    <row r="91" spans="1:7" x14ac:dyDescent="0.25">
      <c r="A91" s="34" t="s">
        <v>114</v>
      </c>
      <c r="B91" s="27" t="s">
        <v>102</v>
      </c>
      <c r="C91" s="28" t="s">
        <v>56</v>
      </c>
      <c r="D91" s="35">
        <v>39.83</v>
      </c>
      <c r="E91" s="28">
        <v>3234</v>
      </c>
      <c r="F91" s="29" t="s">
        <v>46</v>
      </c>
      <c r="G91" s="20" t="s">
        <v>14</v>
      </c>
    </row>
    <row r="92" spans="1:7" ht="27" customHeight="1" thickBot="1" x14ac:dyDescent="0.3">
      <c r="A92" s="36" t="s">
        <v>15</v>
      </c>
      <c r="B92" s="15"/>
      <c r="C92" s="16"/>
      <c r="D92" s="17">
        <f>SUM(D91:D91)</f>
        <v>39.83</v>
      </c>
      <c r="E92" s="16"/>
      <c r="F92" s="18"/>
      <c r="G92" s="19"/>
    </row>
    <row r="93" spans="1:7" x14ac:dyDescent="0.25">
      <c r="A93" s="44" t="s">
        <v>103</v>
      </c>
      <c r="B93" s="45" t="s">
        <v>104</v>
      </c>
      <c r="C93" s="46" t="s">
        <v>38</v>
      </c>
      <c r="D93" s="47">
        <v>113.97</v>
      </c>
      <c r="E93" s="46">
        <v>3431</v>
      </c>
      <c r="F93" s="48" t="s">
        <v>105</v>
      </c>
      <c r="G93" s="20" t="s">
        <v>14</v>
      </c>
    </row>
    <row r="94" spans="1:7" ht="27" customHeight="1" thickBot="1" x14ac:dyDescent="0.3">
      <c r="A94" s="36" t="s">
        <v>15</v>
      </c>
      <c r="B94" s="15"/>
      <c r="C94" s="16"/>
      <c r="D94" s="17">
        <f>SUM(D93:D93)</f>
        <v>113.97</v>
      </c>
      <c r="E94" s="16"/>
      <c r="F94" s="18"/>
      <c r="G94" s="19"/>
    </row>
    <row r="95" spans="1:7" x14ac:dyDescent="0.25">
      <c r="A95" s="44" t="s">
        <v>106</v>
      </c>
      <c r="B95" s="45" t="s">
        <v>107</v>
      </c>
      <c r="C95" s="46" t="s">
        <v>22</v>
      </c>
      <c r="D95" s="47">
        <v>45.04</v>
      </c>
      <c r="E95" s="46">
        <v>3224</v>
      </c>
      <c r="F95" s="48" t="s">
        <v>108</v>
      </c>
      <c r="G95" s="20" t="s">
        <v>14</v>
      </c>
    </row>
    <row r="96" spans="1:7" ht="27" customHeight="1" thickBot="1" x14ac:dyDescent="0.3">
      <c r="A96" s="36" t="s">
        <v>15</v>
      </c>
      <c r="B96" s="15"/>
      <c r="C96" s="16"/>
      <c r="D96" s="17">
        <f>SUM(D95:D95)</f>
        <v>45.04</v>
      </c>
      <c r="E96" s="16"/>
      <c r="F96" s="18"/>
      <c r="G96" s="19"/>
    </row>
    <row r="97" spans="1:7" ht="27" customHeight="1" x14ac:dyDescent="0.25">
      <c r="A97" s="85" t="s">
        <v>115</v>
      </c>
      <c r="B97" s="86" t="s">
        <v>148</v>
      </c>
      <c r="C97" s="86"/>
      <c r="D97" s="65">
        <v>370.43</v>
      </c>
      <c r="E97" s="66">
        <v>3237</v>
      </c>
      <c r="F97" s="87" t="s">
        <v>132</v>
      </c>
      <c r="G97" s="88" t="s">
        <v>14</v>
      </c>
    </row>
    <row r="98" spans="1:7" ht="27" customHeight="1" x14ac:dyDescent="0.25">
      <c r="A98" s="37" t="s">
        <v>116</v>
      </c>
      <c r="B98" s="41" t="s">
        <v>148</v>
      </c>
      <c r="C98" s="41"/>
      <c r="D98" s="30">
        <v>449.62</v>
      </c>
      <c r="E98" s="31">
        <v>3237</v>
      </c>
      <c r="F98" s="32" t="s">
        <v>132</v>
      </c>
      <c r="G98" s="38" t="s">
        <v>14</v>
      </c>
    </row>
    <row r="99" spans="1:7" ht="27" customHeight="1" x14ac:dyDescent="0.25">
      <c r="A99" s="37" t="s">
        <v>117</v>
      </c>
      <c r="B99" s="41" t="s">
        <v>148</v>
      </c>
      <c r="C99" s="41"/>
      <c r="D99" s="30">
        <v>224.02</v>
      </c>
      <c r="E99" s="31">
        <v>3237</v>
      </c>
      <c r="F99" s="32" t="s">
        <v>132</v>
      </c>
      <c r="G99" s="38" t="s">
        <v>14</v>
      </c>
    </row>
    <row r="100" spans="1:7" ht="27" customHeight="1" x14ac:dyDescent="0.25">
      <c r="A100" s="37" t="s">
        <v>118</v>
      </c>
      <c r="B100" s="41" t="s">
        <v>148</v>
      </c>
      <c r="C100" s="41"/>
      <c r="D100" s="30">
        <v>100.94</v>
      </c>
      <c r="E100" s="31">
        <v>3237</v>
      </c>
      <c r="F100" s="32" t="s">
        <v>132</v>
      </c>
      <c r="G100" s="38" t="s">
        <v>14</v>
      </c>
    </row>
    <row r="101" spans="1:7" ht="27" customHeight="1" x14ac:dyDescent="0.25">
      <c r="A101" s="37" t="s">
        <v>119</v>
      </c>
      <c r="B101" s="41" t="s">
        <v>148</v>
      </c>
      <c r="C101" s="41"/>
      <c r="D101" s="30">
        <v>145.63</v>
      </c>
      <c r="E101" s="31">
        <v>3237</v>
      </c>
      <c r="F101" s="32" t="s">
        <v>132</v>
      </c>
      <c r="G101" s="38" t="s">
        <v>14</v>
      </c>
    </row>
    <row r="102" spans="1:7" ht="27" customHeight="1" x14ac:dyDescent="0.25">
      <c r="A102" s="37" t="s">
        <v>149</v>
      </c>
      <c r="B102" s="41" t="s">
        <v>148</v>
      </c>
      <c r="C102" s="41"/>
      <c r="D102" s="30">
        <v>124.72</v>
      </c>
      <c r="E102" s="31">
        <v>3237</v>
      </c>
      <c r="F102" s="32" t="s">
        <v>132</v>
      </c>
      <c r="G102" s="38" t="s">
        <v>14</v>
      </c>
    </row>
    <row r="103" spans="1:7" ht="27" customHeight="1" x14ac:dyDescent="0.25">
      <c r="A103" s="37" t="s">
        <v>120</v>
      </c>
      <c r="B103" s="41" t="s">
        <v>148</v>
      </c>
      <c r="C103" s="41"/>
      <c r="D103" s="30">
        <v>297.62</v>
      </c>
      <c r="E103" s="31">
        <v>3237</v>
      </c>
      <c r="F103" s="32" t="s">
        <v>132</v>
      </c>
      <c r="G103" s="38" t="s">
        <v>14</v>
      </c>
    </row>
    <row r="104" spans="1:7" ht="27" customHeight="1" x14ac:dyDescent="0.25">
      <c r="A104" s="37" t="s">
        <v>121</v>
      </c>
      <c r="B104" s="41" t="s">
        <v>148</v>
      </c>
      <c r="C104" s="41"/>
      <c r="D104" s="30">
        <v>199.51</v>
      </c>
      <c r="E104" s="31">
        <v>3237</v>
      </c>
      <c r="F104" s="32" t="s">
        <v>132</v>
      </c>
      <c r="G104" s="38" t="s">
        <v>14</v>
      </c>
    </row>
    <row r="105" spans="1:7" ht="27" customHeight="1" x14ac:dyDescent="0.25">
      <c r="A105" s="37" t="s">
        <v>122</v>
      </c>
      <c r="B105" s="41" t="s">
        <v>148</v>
      </c>
      <c r="C105" s="41"/>
      <c r="D105" s="30">
        <v>189.32</v>
      </c>
      <c r="E105" s="31">
        <v>3237</v>
      </c>
      <c r="F105" s="32" t="s">
        <v>132</v>
      </c>
      <c r="G105" s="38" t="s">
        <v>14</v>
      </c>
    </row>
    <row r="106" spans="1:7" ht="27" customHeight="1" x14ac:dyDescent="0.25">
      <c r="A106" s="37" t="s">
        <v>123</v>
      </c>
      <c r="B106" s="41" t="s">
        <v>148</v>
      </c>
      <c r="C106" s="41"/>
      <c r="D106" s="30">
        <v>98.56</v>
      </c>
      <c r="E106" s="31">
        <v>3237</v>
      </c>
      <c r="F106" s="32" t="s">
        <v>132</v>
      </c>
      <c r="G106" s="38" t="s">
        <v>14</v>
      </c>
    </row>
    <row r="107" spans="1:7" ht="27" customHeight="1" x14ac:dyDescent="0.25">
      <c r="A107" s="37" t="s">
        <v>124</v>
      </c>
      <c r="B107" s="41" t="s">
        <v>148</v>
      </c>
      <c r="C107" s="41"/>
      <c r="D107" s="30">
        <v>149.31</v>
      </c>
      <c r="E107" s="31">
        <v>3237</v>
      </c>
      <c r="F107" s="32" t="s">
        <v>132</v>
      </c>
      <c r="G107" s="38" t="s">
        <v>14</v>
      </c>
    </row>
    <row r="108" spans="1:7" ht="27" customHeight="1" x14ac:dyDescent="0.25">
      <c r="A108" s="37" t="s">
        <v>125</v>
      </c>
      <c r="B108" s="41" t="s">
        <v>148</v>
      </c>
      <c r="C108" s="41"/>
      <c r="D108" s="30">
        <v>13.65</v>
      </c>
      <c r="E108" s="31">
        <v>3237</v>
      </c>
      <c r="F108" s="32" t="s">
        <v>132</v>
      </c>
      <c r="G108" s="38" t="s">
        <v>14</v>
      </c>
    </row>
    <row r="109" spans="1:7" ht="27" customHeight="1" x14ac:dyDescent="0.25">
      <c r="A109" s="37" t="s">
        <v>126</v>
      </c>
      <c r="B109" s="41" t="s">
        <v>148</v>
      </c>
      <c r="C109" s="41"/>
      <c r="D109" s="30">
        <v>27.31</v>
      </c>
      <c r="E109" s="31">
        <v>3237</v>
      </c>
      <c r="F109" s="32" t="s">
        <v>132</v>
      </c>
      <c r="G109" s="38" t="s">
        <v>14</v>
      </c>
    </row>
    <row r="110" spans="1:7" ht="27" customHeight="1" x14ac:dyDescent="0.25">
      <c r="A110" s="37" t="s">
        <v>127</v>
      </c>
      <c r="B110" s="41" t="s">
        <v>148</v>
      </c>
      <c r="C110" s="41"/>
      <c r="D110" s="30">
        <v>13.65</v>
      </c>
      <c r="E110" s="31">
        <v>3237</v>
      </c>
      <c r="F110" s="32" t="s">
        <v>132</v>
      </c>
      <c r="G110" s="38" t="s">
        <v>14</v>
      </c>
    </row>
    <row r="111" spans="1:7" ht="27" customHeight="1" x14ac:dyDescent="0.25">
      <c r="A111" s="37" t="s">
        <v>128</v>
      </c>
      <c r="B111" s="41" t="s">
        <v>148</v>
      </c>
      <c r="C111" s="41"/>
      <c r="D111" s="30">
        <v>21.84</v>
      </c>
      <c r="E111" s="31">
        <v>3237</v>
      </c>
      <c r="F111" s="32" t="s">
        <v>132</v>
      </c>
      <c r="G111" s="38" t="s">
        <v>14</v>
      </c>
    </row>
    <row r="112" spans="1:7" ht="27" customHeight="1" x14ac:dyDescent="0.25">
      <c r="A112" s="37" t="s">
        <v>129</v>
      </c>
      <c r="B112" s="41" t="s">
        <v>148</v>
      </c>
      <c r="C112" s="41"/>
      <c r="D112" s="30">
        <v>13.65</v>
      </c>
      <c r="E112" s="31">
        <v>3237</v>
      </c>
      <c r="F112" s="32" t="s">
        <v>132</v>
      </c>
      <c r="G112" s="38" t="s">
        <v>14</v>
      </c>
    </row>
    <row r="113" spans="1:7" ht="27" customHeight="1" x14ac:dyDescent="0.25">
      <c r="A113" s="37" t="s">
        <v>130</v>
      </c>
      <c r="B113" s="41" t="s">
        <v>148</v>
      </c>
      <c r="C113" s="41"/>
      <c r="D113" s="30">
        <v>27.31</v>
      </c>
      <c r="E113" s="31">
        <v>3237</v>
      </c>
      <c r="F113" s="32" t="s">
        <v>132</v>
      </c>
      <c r="G113" s="38" t="s">
        <v>14</v>
      </c>
    </row>
    <row r="114" spans="1:7" ht="27" customHeight="1" thickBot="1" x14ac:dyDescent="0.3">
      <c r="A114" s="72" t="s">
        <v>131</v>
      </c>
      <c r="B114" s="73" t="s">
        <v>148</v>
      </c>
      <c r="C114" s="73"/>
      <c r="D114" s="74">
        <v>104.72</v>
      </c>
      <c r="E114" s="75">
        <v>3237</v>
      </c>
      <c r="F114" s="76" t="s">
        <v>133</v>
      </c>
      <c r="G114" s="77" t="s">
        <v>14</v>
      </c>
    </row>
    <row r="115" spans="1:7" ht="27" customHeight="1" thickBot="1" x14ac:dyDescent="0.3">
      <c r="A115" s="78" t="s">
        <v>15</v>
      </c>
      <c r="B115" s="79"/>
      <c r="C115" s="80"/>
      <c r="D115" s="81">
        <f>SUM(D97:D114)+D10+D13+D16+D18+D20+D22+D24+D26+D28+D30+D33+D36+D38+D43+D45+D47+D49+D56+D58+D61+D63+D65+D67+D69+D71+D73+D75+D77+D79+D83+D86+D88+D90+D92+D94+D96</f>
        <v>16087.089999999998</v>
      </c>
      <c r="E115" s="82"/>
      <c r="F115" s="83"/>
      <c r="G115" s="84"/>
    </row>
    <row r="116" spans="1:7" ht="27" customHeight="1" thickBot="1" x14ac:dyDescent="0.3">
      <c r="A116" s="67" t="s">
        <v>142</v>
      </c>
      <c r="B116" s="68"/>
      <c r="C116" s="68"/>
      <c r="D116" s="24"/>
      <c r="E116" s="69"/>
      <c r="F116" s="70"/>
      <c r="G116" s="71"/>
    </row>
    <row r="117" spans="1:7" x14ac:dyDescent="0.25">
      <c r="A117" s="91"/>
      <c r="B117" s="92"/>
      <c r="C117" s="93"/>
      <c r="D117" s="94">
        <v>66127.679999999993</v>
      </c>
      <c r="E117" s="95">
        <v>3111</v>
      </c>
      <c r="F117" s="96" t="s">
        <v>134</v>
      </c>
      <c r="G117" s="97" t="s">
        <v>14</v>
      </c>
    </row>
    <row r="118" spans="1:7" x14ac:dyDescent="0.25">
      <c r="A118" s="49"/>
      <c r="B118" s="42"/>
      <c r="C118" s="43"/>
      <c r="D118" s="30">
        <v>4991.74</v>
      </c>
      <c r="E118" s="31">
        <v>3113</v>
      </c>
      <c r="F118" s="40" t="s">
        <v>135</v>
      </c>
      <c r="G118" s="50" t="s">
        <v>14</v>
      </c>
    </row>
    <row r="119" spans="1:7" x14ac:dyDescent="0.25">
      <c r="A119" s="49"/>
      <c r="B119" s="42"/>
      <c r="C119" s="43"/>
      <c r="D119" s="30">
        <v>2384.62</v>
      </c>
      <c r="E119" s="31">
        <v>3114</v>
      </c>
      <c r="F119" s="40" t="s">
        <v>136</v>
      </c>
      <c r="G119" s="50" t="s">
        <v>14</v>
      </c>
    </row>
    <row r="120" spans="1:7" x14ac:dyDescent="0.25">
      <c r="A120" s="49"/>
      <c r="B120" s="42"/>
      <c r="C120" s="43"/>
      <c r="D120" s="30">
        <v>10367.6</v>
      </c>
      <c r="E120" s="31">
        <v>3132</v>
      </c>
      <c r="F120" s="40" t="s">
        <v>137</v>
      </c>
      <c r="G120" s="50" t="s">
        <v>14</v>
      </c>
    </row>
    <row r="121" spans="1:7" x14ac:dyDescent="0.25">
      <c r="A121" s="49"/>
      <c r="B121" s="42"/>
      <c r="C121" s="43"/>
      <c r="D121" s="30">
        <v>10643.14</v>
      </c>
      <c r="E121" s="31">
        <v>3121</v>
      </c>
      <c r="F121" s="40" t="s">
        <v>138</v>
      </c>
      <c r="G121" s="50" t="s">
        <v>14</v>
      </c>
    </row>
    <row r="122" spans="1:7" x14ac:dyDescent="0.25">
      <c r="A122" s="49"/>
      <c r="B122" s="42"/>
      <c r="C122" s="43"/>
      <c r="D122" s="30">
        <v>3489.38</v>
      </c>
      <c r="E122" s="31">
        <v>3212</v>
      </c>
      <c r="F122" s="40" t="s">
        <v>139</v>
      </c>
      <c r="G122" s="50" t="s">
        <v>14</v>
      </c>
    </row>
    <row r="123" spans="1:7" x14ac:dyDescent="0.25">
      <c r="A123" s="49"/>
      <c r="B123" s="42"/>
      <c r="C123" s="43"/>
      <c r="D123" s="30">
        <v>168</v>
      </c>
      <c r="E123" s="31">
        <v>3295</v>
      </c>
      <c r="F123" s="40" t="s">
        <v>144</v>
      </c>
      <c r="G123" s="50" t="s">
        <v>14</v>
      </c>
    </row>
    <row r="124" spans="1:7" x14ac:dyDescent="0.25">
      <c r="A124" s="49"/>
      <c r="B124" s="42"/>
      <c r="C124" s="43"/>
      <c r="D124" s="30">
        <v>435.8</v>
      </c>
      <c r="E124" s="31">
        <v>3211</v>
      </c>
      <c r="F124" s="40" t="s">
        <v>140</v>
      </c>
      <c r="G124" s="50" t="s">
        <v>14</v>
      </c>
    </row>
    <row r="125" spans="1:7" x14ac:dyDescent="0.25">
      <c r="A125" s="49"/>
      <c r="B125" s="42"/>
      <c r="C125" s="43"/>
      <c r="D125" s="30">
        <v>424</v>
      </c>
      <c r="E125" s="31">
        <v>3214</v>
      </c>
      <c r="F125" s="40" t="s">
        <v>141</v>
      </c>
      <c r="G125" s="50" t="s">
        <v>14</v>
      </c>
    </row>
    <row r="126" spans="1:7" ht="27" customHeight="1" thickBot="1" x14ac:dyDescent="0.3">
      <c r="A126" s="89" t="s">
        <v>15</v>
      </c>
      <c r="B126" s="15"/>
      <c r="C126" s="16"/>
      <c r="D126" s="17">
        <f>SUM(D117:D125)</f>
        <v>99031.96</v>
      </c>
      <c r="E126" s="16"/>
      <c r="F126" s="18"/>
      <c r="G126" s="19"/>
    </row>
    <row r="127" spans="1:7" ht="27" customHeight="1" thickBot="1" x14ac:dyDescent="0.3">
      <c r="A127" s="39" t="s">
        <v>147</v>
      </c>
      <c r="B127" s="22"/>
      <c r="C127" s="23"/>
      <c r="D127" s="24">
        <f>D115+D126</f>
        <v>115119.05</v>
      </c>
      <c r="E127" s="23"/>
      <c r="F127" s="25"/>
      <c r="G127" s="26"/>
    </row>
    <row r="128" spans="1:7" x14ac:dyDescent="0.25">
      <c r="A128" s="29"/>
      <c r="B128" s="27"/>
      <c r="C128" s="28"/>
      <c r="D128" s="35"/>
      <c r="E128" s="28"/>
      <c r="F128" s="29"/>
      <c r="G128" s="90"/>
    </row>
    <row r="129" spans="1:7" x14ac:dyDescent="0.25">
      <c r="A129" s="29"/>
      <c r="B129" s="27"/>
      <c r="C129" s="28"/>
      <c r="D129" s="35"/>
      <c r="E129" s="28"/>
      <c r="F129" s="29" t="s">
        <v>145</v>
      </c>
      <c r="G129" s="90" t="s">
        <v>146</v>
      </c>
    </row>
    <row r="130" spans="1:7" x14ac:dyDescent="0.25">
      <c r="A130" s="29"/>
      <c r="B130" s="27"/>
      <c r="C130" s="28"/>
      <c r="D130" s="35"/>
      <c r="E130" s="28"/>
      <c r="F130" s="29"/>
      <c r="G130" s="90"/>
    </row>
    <row r="131" spans="1:7" x14ac:dyDescent="0.25">
      <c r="A131" s="29"/>
      <c r="B131" s="27"/>
      <c r="C131" s="28"/>
      <c r="D131" s="35"/>
      <c r="E131" s="28"/>
      <c r="F131" s="29"/>
      <c r="G131" s="90"/>
    </row>
    <row r="132" spans="1:7" x14ac:dyDescent="0.25">
      <c r="A132" s="29"/>
      <c r="B132" s="27"/>
      <c r="C132" s="28"/>
      <c r="D132" s="35"/>
      <c r="E132" s="28"/>
      <c r="F132" s="29"/>
      <c r="G132" s="90"/>
    </row>
    <row r="133" spans="1:7" x14ac:dyDescent="0.25">
      <c r="A133" s="29"/>
      <c r="B133" s="27"/>
      <c r="C133" s="28"/>
      <c r="D133" s="35"/>
      <c r="E133" s="28"/>
      <c r="F133" s="29"/>
      <c r="G133" s="90"/>
    </row>
    <row r="134" spans="1:7" x14ac:dyDescent="0.25">
      <c r="A134" s="29"/>
      <c r="B134" s="27"/>
      <c r="C134" s="28"/>
      <c r="D134" s="35"/>
      <c r="E134" s="28"/>
      <c r="F134" s="29"/>
      <c r="G134" s="90"/>
    </row>
    <row r="135" spans="1:7" x14ac:dyDescent="0.25">
      <c r="A135" s="29"/>
      <c r="B135" s="27"/>
      <c r="C135" s="28"/>
      <c r="D135" s="35"/>
      <c r="E135" s="28"/>
      <c r="F135" s="29"/>
      <c r="G135" s="90"/>
    </row>
    <row r="136" spans="1:7" x14ac:dyDescent="0.25">
      <c r="A136" s="29"/>
      <c r="B136" s="27"/>
      <c r="C136" s="28"/>
      <c r="D136" s="35"/>
      <c r="E136" s="28"/>
      <c r="F136" s="29"/>
      <c r="G136" s="90"/>
    </row>
    <row r="137" spans="1:7" x14ac:dyDescent="0.25">
      <c r="A137" s="29"/>
      <c r="B137" s="27"/>
      <c r="C137" s="28"/>
      <c r="D137" s="35"/>
      <c r="E137" s="28"/>
      <c r="F137" s="29"/>
      <c r="G137" s="90"/>
    </row>
    <row r="138" spans="1:7" x14ac:dyDescent="0.25">
      <c r="A138" s="29"/>
      <c r="B138" s="27"/>
      <c r="C138" s="28"/>
      <c r="D138" s="35"/>
      <c r="E138" s="28"/>
      <c r="F138" s="29"/>
      <c r="G138" s="90"/>
    </row>
    <row r="139" spans="1:7" x14ac:dyDescent="0.25">
      <c r="A139" s="29"/>
      <c r="B139" s="27"/>
      <c r="C139" s="28"/>
      <c r="D139" s="35"/>
      <c r="E139" s="28"/>
      <c r="F139" s="29"/>
      <c r="G139" s="90"/>
    </row>
    <row r="140" spans="1:7" x14ac:dyDescent="0.25">
      <c r="A140" s="29"/>
      <c r="B140" s="27"/>
      <c r="C140" s="28"/>
      <c r="D140" s="35"/>
      <c r="E140" s="28"/>
      <c r="F140" s="29"/>
      <c r="G140" s="90"/>
    </row>
    <row r="141" spans="1:7" x14ac:dyDescent="0.25">
      <c r="A141" s="29"/>
      <c r="B141" s="27"/>
      <c r="C141" s="28"/>
      <c r="D141" s="35"/>
      <c r="E141" s="28"/>
      <c r="F141" s="29"/>
      <c r="G141" s="90"/>
    </row>
    <row r="142" spans="1:7" x14ac:dyDescent="0.25">
      <c r="A142" s="29"/>
      <c r="B142" s="27"/>
      <c r="C142" s="28"/>
      <c r="D142" s="35"/>
      <c r="E142" s="28"/>
      <c r="F142" s="29"/>
      <c r="G142" s="90"/>
    </row>
    <row r="143" spans="1:7" x14ac:dyDescent="0.25">
      <c r="A143" s="29"/>
      <c r="B143" s="27"/>
      <c r="C143" s="28"/>
      <c r="D143" s="35"/>
      <c r="E143" s="28"/>
      <c r="F143" s="29"/>
      <c r="G143" s="90"/>
    </row>
    <row r="144" spans="1:7" x14ac:dyDescent="0.25">
      <c r="A144" s="29"/>
      <c r="B144" s="27"/>
      <c r="C144" s="28"/>
      <c r="D144" s="35"/>
      <c r="E144" s="28"/>
      <c r="F144" s="29"/>
      <c r="G144" s="90"/>
    </row>
    <row r="145" spans="1:7" x14ac:dyDescent="0.25">
      <c r="A145" s="29"/>
      <c r="B145" s="27"/>
      <c r="C145" s="28"/>
      <c r="D145" s="35"/>
      <c r="E145" s="28"/>
      <c r="F145" s="29"/>
      <c r="G145" s="90"/>
    </row>
    <row r="146" spans="1:7" x14ac:dyDescent="0.25">
      <c r="A146" s="29"/>
      <c r="B146" s="27"/>
      <c r="C146" s="28"/>
      <c r="D146" s="35"/>
      <c r="E146" s="28"/>
      <c r="F146" s="29"/>
      <c r="G146" s="90"/>
    </row>
    <row r="147" spans="1:7" x14ac:dyDescent="0.25">
      <c r="A147" s="29"/>
      <c r="B147" s="27"/>
      <c r="C147" s="28"/>
      <c r="D147" s="35"/>
      <c r="E147" s="28"/>
      <c r="F147" s="29"/>
      <c r="G147" s="90"/>
    </row>
    <row r="148" spans="1:7" x14ac:dyDescent="0.25">
      <c r="A148" s="29"/>
      <c r="B148" s="27"/>
      <c r="C148" s="28"/>
      <c r="D148" s="35"/>
      <c r="E148" s="28"/>
      <c r="F148" s="29"/>
      <c r="G148" s="90"/>
    </row>
    <row r="149" spans="1:7" x14ac:dyDescent="0.25">
      <c r="A149" s="29"/>
      <c r="B149" s="27"/>
      <c r="C149" s="28"/>
      <c r="D149" s="35"/>
      <c r="E149" s="28"/>
      <c r="F149" s="29"/>
      <c r="G149" s="90"/>
    </row>
    <row r="150" spans="1:7" x14ac:dyDescent="0.25">
      <c r="A150" s="29"/>
      <c r="B150" s="27"/>
      <c r="C150" s="28"/>
      <c r="D150" s="35"/>
      <c r="E150" s="28"/>
      <c r="F150" s="29"/>
      <c r="G150" s="90"/>
    </row>
    <row r="151" spans="1:7" x14ac:dyDescent="0.25">
      <c r="A151" s="29"/>
      <c r="B151" s="27"/>
      <c r="C151" s="28"/>
      <c r="D151" s="35"/>
      <c r="E151" s="28"/>
      <c r="F151" s="29"/>
      <c r="G151" s="90"/>
    </row>
    <row r="152" spans="1:7" x14ac:dyDescent="0.25">
      <c r="A152" s="29"/>
      <c r="B152" s="27"/>
      <c r="C152" s="28"/>
      <c r="D152" s="35"/>
      <c r="E152" s="28"/>
      <c r="F152" s="29"/>
      <c r="G152" s="90"/>
    </row>
    <row r="153" spans="1:7" x14ac:dyDescent="0.25">
      <c r="A153" s="29"/>
      <c r="B153" s="27"/>
      <c r="C153" s="28"/>
      <c r="D153" s="35"/>
      <c r="E153" s="28"/>
      <c r="F153" s="29"/>
      <c r="G153" s="90"/>
    </row>
    <row r="154" spans="1:7" x14ac:dyDescent="0.25">
      <c r="A154" s="29"/>
      <c r="B154" s="27"/>
      <c r="C154" s="28"/>
      <c r="D154" s="35"/>
      <c r="E154" s="28"/>
      <c r="F154" s="29"/>
      <c r="G154" s="90"/>
    </row>
    <row r="155" spans="1:7" x14ac:dyDescent="0.25">
      <c r="A155" s="29"/>
      <c r="B155" s="27"/>
      <c r="C155" s="28"/>
      <c r="D155" s="35"/>
      <c r="E155" s="28"/>
      <c r="F155" s="29"/>
      <c r="G155" s="90"/>
    </row>
    <row r="156" spans="1:7" x14ac:dyDescent="0.25">
      <c r="A156" s="29"/>
      <c r="B156" s="27"/>
      <c r="C156" s="28"/>
      <c r="D156" s="35"/>
      <c r="E156" s="28"/>
      <c r="F156" s="29"/>
      <c r="G156" s="90"/>
    </row>
    <row r="157" spans="1:7" x14ac:dyDescent="0.25">
      <c r="A157" s="29"/>
      <c r="B157" s="27"/>
      <c r="C157" s="28"/>
      <c r="D157" s="35"/>
      <c r="E157" s="28"/>
      <c r="F157" s="29"/>
      <c r="G157" s="90"/>
    </row>
    <row r="158" spans="1:7" x14ac:dyDescent="0.25">
      <c r="A158" s="29"/>
      <c r="B158" s="27"/>
      <c r="C158" s="28"/>
      <c r="D158" s="35"/>
      <c r="E158" s="28"/>
      <c r="F158" s="29"/>
      <c r="G158" s="90"/>
    </row>
    <row r="159" spans="1:7" x14ac:dyDescent="0.25">
      <c r="A159" s="29"/>
      <c r="B159" s="27"/>
      <c r="C159" s="28"/>
      <c r="D159" s="35"/>
      <c r="E159" s="28"/>
      <c r="F159" s="29"/>
      <c r="G159" s="90"/>
    </row>
    <row r="160" spans="1:7" x14ac:dyDescent="0.25">
      <c r="A160" s="29"/>
      <c r="B160" s="27"/>
      <c r="C160" s="28"/>
      <c r="D160" s="35"/>
      <c r="E160" s="28"/>
      <c r="F160" s="29"/>
      <c r="G160" s="90"/>
    </row>
    <row r="161" spans="1:7" x14ac:dyDescent="0.25">
      <c r="A161" s="29"/>
      <c r="B161" s="27"/>
      <c r="C161" s="28"/>
      <c r="D161" s="35"/>
      <c r="E161" s="28"/>
      <c r="F161" s="29"/>
      <c r="G161" s="90"/>
    </row>
    <row r="162" spans="1:7" x14ac:dyDescent="0.25">
      <c r="A162" s="29"/>
      <c r="B162" s="27"/>
      <c r="C162" s="28"/>
      <c r="D162" s="35"/>
      <c r="E162" s="28"/>
      <c r="F162" s="29"/>
      <c r="G162" s="90"/>
    </row>
    <row r="163" spans="1:7" x14ac:dyDescent="0.25">
      <c r="A163" s="29"/>
      <c r="B163" s="27"/>
      <c r="C163" s="28"/>
      <c r="D163" s="35"/>
      <c r="E163" s="28"/>
      <c r="F163" s="29"/>
      <c r="G163" s="90"/>
    </row>
    <row r="164" spans="1:7" x14ac:dyDescent="0.25">
      <c r="A164" s="29"/>
      <c r="B164" s="27"/>
      <c r="C164" s="28"/>
      <c r="D164" s="35"/>
      <c r="E164" s="28"/>
      <c r="F164" s="29"/>
      <c r="G164" s="90"/>
    </row>
    <row r="165" spans="1:7" x14ac:dyDescent="0.25">
      <c r="A165" s="29"/>
      <c r="B165" s="27"/>
      <c r="C165" s="28"/>
      <c r="D165" s="35"/>
      <c r="E165" s="28"/>
      <c r="F165" s="29"/>
      <c r="G165" s="90"/>
    </row>
    <row r="166" spans="1:7" x14ac:dyDescent="0.25">
      <c r="A166" s="29"/>
      <c r="B166" s="27"/>
      <c r="C166" s="28"/>
      <c r="D166" s="35"/>
      <c r="E166" s="28"/>
      <c r="F166" s="29"/>
      <c r="G166" s="90"/>
    </row>
    <row r="167" spans="1:7" x14ac:dyDescent="0.25">
      <c r="A167" s="29"/>
      <c r="B167" s="27"/>
      <c r="C167" s="28"/>
      <c r="D167" s="35"/>
      <c r="E167" s="28"/>
      <c r="F167" s="29"/>
      <c r="G167" s="90"/>
    </row>
    <row r="168" spans="1:7" x14ac:dyDescent="0.25">
      <c r="A168" s="29"/>
      <c r="B168" s="27"/>
      <c r="C168" s="28"/>
      <c r="D168" s="35"/>
      <c r="E168" s="28"/>
      <c r="F168" s="29"/>
      <c r="G168" s="90"/>
    </row>
    <row r="169" spans="1:7" x14ac:dyDescent="0.25">
      <c r="A169" s="29"/>
      <c r="B169" s="27"/>
      <c r="C169" s="28"/>
      <c r="D169" s="35"/>
      <c r="E169" s="28"/>
      <c r="F169" s="29"/>
      <c r="G169" s="90"/>
    </row>
    <row r="170" spans="1:7" x14ac:dyDescent="0.25">
      <c r="A170" s="29"/>
      <c r="B170" s="27"/>
      <c r="C170" s="28"/>
      <c r="D170" s="35"/>
      <c r="E170" s="28"/>
      <c r="F170" s="29"/>
      <c r="G170" s="90"/>
    </row>
    <row r="171" spans="1:7" x14ac:dyDescent="0.25">
      <c r="A171" s="29"/>
      <c r="B171" s="27"/>
      <c r="C171" s="28"/>
      <c r="D171" s="35"/>
      <c r="E171" s="28"/>
      <c r="F171" s="29"/>
      <c r="G171" s="90"/>
    </row>
    <row r="172" spans="1:7" x14ac:dyDescent="0.25">
      <c r="A172" s="29"/>
      <c r="B172" s="27"/>
      <c r="C172" s="28"/>
      <c r="D172" s="35"/>
      <c r="E172" s="28"/>
      <c r="F172" s="29"/>
      <c r="G172" s="90"/>
    </row>
    <row r="173" spans="1:7" x14ac:dyDescent="0.25">
      <c r="A173" s="29"/>
      <c r="B173" s="27"/>
      <c r="C173" s="28"/>
      <c r="D173" s="35"/>
      <c r="E173" s="28"/>
      <c r="F173" s="29"/>
      <c r="G173" s="90"/>
    </row>
    <row r="174" spans="1:7" x14ac:dyDescent="0.25">
      <c r="A174" s="29"/>
      <c r="B174" s="27"/>
      <c r="C174" s="28"/>
      <c r="D174" s="35"/>
      <c r="E174" s="28"/>
      <c r="F174" s="29"/>
      <c r="G174" s="90"/>
    </row>
    <row r="175" spans="1:7" x14ac:dyDescent="0.25">
      <c r="A175" s="29"/>
      <c r="B175" s="27"/>
      <c r="C175" s="28"/>
      <c r="D175" s="35"/>
      <c r="E175" s="28"/>
      <c r="F175" s="29"/>
      <c r="G175" s="90"/>
    </row>
    <row r="176" spans="1:7" x14ac:dyDescent="0.25">
      <c r="A176" s="29"/>
      <c r="B176" s="27"/>
      <c r="C176" s="28"/>
      <c r="D176" s="35"/>
      <c r="E176" s="28"/>
      <c r="F176" s="29"/>
      <c r="G176" s="90"/>
    </row>
    <row r="177" spans="1:7" x14ac:dyDescent="0.25">
      <c r="A177" s="29"/>
      <c r="B177" s="27"/>
      <c r="C177" s="28"/>
      <c r="D177" s="35"/>
      <c r="E177" s="28"/>
      <c r="F177" s="29"/>
      <c r="G177" s="90"/>
    </row>
    <row r="178" spans="1:7" x14ac:dyDescent="0.25">
      <c r="A178" s="29"/>
      <c r="B178" s="27"/>
      <c r="C178" s="28"/>
      <c r="D178" s="35"/>
      <c r="E178" s="28"/>
      <c r="F178" s="29"/>
      <c r="G178" s="90"/>
    </row>
    <row r="179" spans="1:7" x14ac:dyDescent="0.25">
      <c r="A179" s="29"/>
      <c r="B179" s="27"/>
      <c r="C179" s="28"/>
      <c r="D179" s="35"/>
      <c r="E179" s="28"/>
      <c r="F179" s="29"/>
      <c r="G179" s="90"/>
    </row>
    <row r="180" spans="1:7" x14ac:dyDescent="0.25">
      <c r="A180" s="29"/>
      <c r="B180" s="27"/>
      <c r="C180" s="28"/>
      <c r="D180" s="35"/>
      <c r="E180" s="28"/>
      <c r="F180" s="29"/>
      <c r="G180" s="90"/>
    </row>
    <row r="181" spans="1:7" x14ac:dyDescent="0.25">
      <c r="A181" s="29"/>
      <c r="B181" s="27"/>
      <c r="C181" s="28"/>
      <c r="D181" s="35"/>
      <c r="E181" s="28"/>
      <c r="F181" s="29"/>
      <c r="G181" s="90"/>
    </row>
    <row r="182" spans="1:7" x14ac:dyDescent="0.25">
      <c r="A182" s="29"/>
      <c r="B182" s="27"/>
      <c r="C182" s="28"/>
      <c r="D182" s="35"/>
      <c r="E182" s="28"/>
      <c r="F182" s="29"/>
      <c r="G182" s="90"/>
    </row>
    <row r="183" spans="1:7" x14ac:dyDescent="0.25">
      <c r="A183" s="29"/>
      <c r="B183" s="27"/>
      <c r="C183" s="28"/>
      <c r="D183" s="35"/>
      <c r="E183" s="28"/>
      <c r="F183" s="29"/>
      <c r="G183" s="90"/>
    </row>
    <row r="184" spans="1:7" x14ac:dyDescent="0.25">
      <c r="A184" s="29"/>
      <c r="B184" s="27"/>
      <c r="C184" s="28"/>
      <c r="D184" s="35"/>
      <c r="E184" s="28"/>
      <c r="F184" s="29"/>
      <c r="G184" s="90"/>
    </row>
    <row r="185" spans="1:7" x14ac:dyDescent="0.25">
      <c r="A185" s="29"/>
      <c r="B185" s="27"/>
      <c r="C185" s="28"/>
      <c r="D185" s="35"/>
      <c r="E185" s="28"/>
      <c r="F185" s="29"/>
      <c r="G185" s="90"/>
    </row>
    <row r="186" spans="1:7" x14ac:dyDescent="0.25">
      <c r="A186" s="29"/>
      <c r="B186" s="27"/>
      <c r="C186" s="28"/>
      <c r="D186" s="35"/>
      <c r="E186" s="28"/>
      <c r="F186" s="29"/>
      <c r="G186" s="90"/>
    </row>
    <row r="187" spans="1:7" x14ac:dyDescent="0.25">
      <c r="A187" s="29"/>
      <c r="B187" s="27"/>
      <c r="C187" s="28"/>
      <c r="D187" s="35"/>
      <c r="E187" s="28"/>
      <c r="F187" s="29"/>
      <c r="G187" s="90"/>
    </row>
    <row r="188" spans="1:7" x14ac:dyDescent="0.25">
      <c r="A188" s="29"/>
      <c r="B188" s="27"/>
      <c r="C188" s="28"/>
      <c r="D188" s="35"/>
      <c r="E188" s="28"/>
      <c r="F188" s="29"/>
      <c r="G188" s="90"/>
    </row>
    <row r="189" spans="1:7" x14ac:dyDescent="0.25">
      <c r="A189" s="29"/>
      <c r="B189" s="27"/>
      <c r="C189" s="28"/>
      <c r="D189" s="35"/>
      <c r="E189" s="28"/>
      <c r="F189" s="29"/>
      <c r="G189" s="90"/>
    </row>
    <row r="190" spans="1:7" x14ac:dyDescent="0.25">
      <c r="A190" s="29"/>
      <c r="B190" s="27"/>
      <c r="C190" s="28"/>
      <c r="D190" s="35"/>
      <c r="E190" s="28"/>
      <c r="F190" s="29"/>
      <c r="G190" s="90"/>
    </row>
    <row r="191" spans="1:7" x14ac:dyDescent="0.25">
      <c r="A191" s="29"/>
      <c r="B191" s="27"/>
      <c r="C191" s="28"/>
      <c r="D191" s="35"/>
      <c r="E191" s="28"/>
      <c r="F191" s="29"/>
      <c r="G191" s="90"/>
    </row>
    <row r="192" spans="1:7" x14ac:dyDescent="0.25">
      <c r="A192" s="29"/>
      <c r="B192" s="27"/>
      <c r="C192" s="28"/>
      <c r="D192" s="35"/>
      <c r="E192" s="28"/>
      <c r="F192" s="29"/>
      <c r="G192" s="90"/>
    </row>
    <row r="193" spans="1:7" x14ac:dyDescent="0.25">
      <c r="A193" s="29"/>
      <c r="B193" s="27"/>
      <c r="C193" s="28"/>
      <c r="D193" s="35"/>
      <c r="E193" s="28"/>
      <c r="F193" s="29"/>
      <c r="G193" s="90"/>
    </row>
    <row r="194" spans="1:7" x14ac:dyDescent="0.25">
      <c r="A194" s="6"/>
      <c r="B194" s="10"/>
      <c r="C194" s="7"/>
      <c r="D194" s="13"/>
      <c r="E194" s="7"/>
      <c r="F194" s="6"/>
    </row>
    <row r="195" spans="1:7" x14ac:dyDescent="0.25">
      <c r="A195" s="6"/>
      <c r="B195" s="10"/>
      <c r="C195" s="7"/>
      <c r="D195" s="13"/>
      <c r="E195" s="7"/>
      <c r="F195" s="6"/>
    </row>
    <row r="196" spans="1:7" x14ac:dyDescent="0.25">
      <c r="A196" s="6"/>
      <c r="B196" s="10"/>
      <c r="C196" s="7"/>
      <c r="D196" s="13"/>
      <c r="E196" s="7"/>
      <c r="F196" s="6"/>
    </row>
    <row r="197" spans="1:7" x14ac:dyDescent="0.25">
      <c r="A197" s="6"/>
      <c r="B197" s="10"/>
      <c r="C197" s="7"/>
      <c r="D197" s="13"/>
      <c r="E197" s="7"/>
      <c r="F197" s="6"/>
    </row>
    <row r="198" spans="1:7" x14ac:dyDescent="0.25">
      <c r="A198" s="6"/>
      <c r="B198" s="10"/>
      <c r="C198" s="7"/>
      <c r="D198" s="13"/>
      <c r="E198" s="7"/>
      <c r="F198" s="6"/>
    </row>
    <row r="199" spans="1:7" x14ac:dyDescent="0.25">
      <c r="A199" s="6"/>
      <c r="B199" s="10"/>
      <c r="C199" s="7"/>
      <c r="D199" s="13"/>
      <c r="E199" s="7"/>
      <c r="F199" s="6"/>
    </row>
    <row r="200" spans="1:7" x14ac:dyDescent="0.25">
      <c r="A200" s="6"/>
      <c r="B200" s="10"/>
      <c r="C200" s="7"/>
      <c r="D200" s="13"/>
      <c r="E200" s="7"/>
      <c r="F200" s="6"/>
    </row>
    <row r="201" spans="1:7" x14ac:dyDescent="0.25">
      <c r="A201" s="6"/>
      <c r="B201" s="10"/>
      <c r="C201" s="7"/>
      <c r="D201" s="13"/>
      <c r="E201" s="7"/>
      <c r="F201" s="6"/>
    </row>
    <row r="202" spans="1:7" x14ac:dyDescent="0.25">
      <c r="A202" s="6"/>
      <c r="B202" s="10"/>
      <c r="C202" s="7"/>
      <c r="D202" s="13"/>
      <c r="E202" s="7"/>
      <c r="F202" s="6"/>
    </row>
    <row r="203" spans="1:7" x14ac:dyDescent="0.25">
      <c r="A203" s="6"/>
      <c r="B203" s="10"/>
      <c r="C203" s="7"/>
      <c r="D203" s="13"/>
      <c r="E203" s="7"/>
      <c r="F203" s="6"/>
    </row>
    <row r="204" spans="1:7" x14ac:dyDescent="0.25">
      <c r="A204" s="6"/>
      <c r="B204" s="10"/>
      <c r="C204" s="7"/>
      <c r="D204" s="13"/>
      <c r="E204" s="7"/>
      <c r="F204" s="6"/>
    </row>
    <row r="205" spans="1:7" x14ac:dyDescent="0.25">
      <c r="A205" s="6"/>
      <c r="B205" s="10"/>
      <c r="C205" s="7"/>
      <c r="D205" s="13"/>
      <c r="E205" s="7"/>
      <c r="F205" s="6"/>
    </row>
    <row r="206" spans="1:7" x14ac:dyDescent="0.25">
      <c r="A206" s="6"/>
      <c r="B206" s="10"/>
      <c r="C206" s="7"/>
      <c r="D206" s="13"/>
      <c r="E206" s="7"/>
      <c r="F206" s="6"/>
    </row>
    <row r="207" spans="1:7" x14ac:dyDescent="0.25">
      <c r="A207" s="6"/>
      <c r="B207" s="10"/>
      <c r="C207" s="7"/>
      <c r="D207" s="13"/>
      <c r="E207" s="7"/>
      <c r="F207" s="6"/>
    </row>
    <row r="208" spans="1:7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</row>
    <row r="3989" spans="1:6" x14ac:dyDescent="0.25">
      <c r="A3989" s="6"/>
    </row>
    <row r="3990" spans="1:6" x14ac:dyDescent="0.25">
      <c r="A3990" s="6"/>
    </row>
    <row r="3991" spans="1:6" x14ac:dyDescent="0.25">
      <c r="A3991" s="6"/>
    </row>
    <row r="3992" spans="1:6" x14ac:dyDescent="0.25">
      <c r="A3992" s="6"/>
    </row>
    <row r="3993" spans="1:6" x14ac:dyDescent="0.25">
      <c r="A3993" s="6"/>
    </row>
    <row r="3994" spans="1:6" x14ac:dyDescent="0.25">
      <c r="A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</sheetData>
  <mergeCells count="28">
    <mergeCell ref="B98:C98"/>
    <mergeCell ref="B99:C99"/>
    <mergeCell ref="B100:C100"/>
    <mergeCell ref="B97:C97"/>
    <mergeCell ref="B101:C101"/>
    <mergeCell ref="B125:C125"/>
    <mergeCell ref="B103:C103"/>
    <mergeCell ref="B117:C117"/>
    <mergeCell ref="B118:C118"/>
    <mergeCell ref="B119:C119"/>
    <mergeCell ref="B120:C120"/>
    <mergeCell ref="B115:C115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02:C102"/>
    <mergeCell ref="B121:C121"/>
    <mergeCell ref="B122:C122"/>
    <mergeCell ref="B123:C123"/>
    <mergeCell ref="B124:C124"/>
    <mergeCell ref="B113:C113"/>
    <mergeCell ref="B114:C114"/>
  </mergeCells>
  <pageMargins left="0.7" right="0.7" top="0.75" bottom="0.75" header="0.3" footer="0.3"/>
  <pageSetup paperSize="9" scale="50" orientation="landscape" r:id="rId1"/>
  <rowBreaks count="2" manualBreakCount="2">
    <brk id="43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Andrea</cp:lastModifiedBy>
  <cp:lastPrinted>2024-07-12T07:46:54Z</cp:lastPrinted>
  <dcterms:created xsi:type="dcterms:W3CDTF">2024-03-05T11:42:46Z</dcterms:created>
  <dcterms:modified xsi:type="dcterms:W3CDTF">2024-07-12T07:47:48Z</dcterms:modified>
</cp:coreProperties>
</file>