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7217381E-6101-40B7-B1FB-577B7F743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1" i="1" l="1"/>
  <c r="D107" i="1"/>
  <c r="D11" i="1" l="1"/>
  <c r="D120" i="1" l="1"/>
  <c r="D90" i="1"/>
  <c r="D88" i="1"/>
  <c r="D86" i="1"/>
  <c r="D84" i="1"/>
  <c r="D82" i="1"/>
  <c r="D80" i="1"/>
  <c r="D78" i="1"/>
  <c r="D76" i="1"/>
  <c r="D74" i="1"/>
  <c r="D72" i="1"/>
  <c r="D69" i="1"/>
  <c r="D67" i="1"/>
  <c r="D65" i="1"/>
  <c r="D63" i="1"/>
  <c r="D61" i="1"/>
  <c r="D58" i="1"/>
  <c r="D56" i="1"/>
  <c r="D54" i="1"/>
  <c r="D52" i="1"/>
  <c r="D50" i="1"/>
  <c r="D48" i="1"/>
  <c r="D46" i="1"/>
  <c r="D44" i="1"/>
  <c r="D39" i="1"/>
  <c r="D37" i="1"/>
  <c r="D35" i="1"/>
  <c r="D33" i="1"/>
  <c r="D31" i="1"/>
  <c r="D29" i="1"/>
  <c r="D27" i="1"/>
  <c r="D23" i="1"/>
  <c r="D21" i="1"/>
  <c r="D19" i="1"/>
  <c r="D17" i="1"/>
  <c r="D15" i="1"/>
  <c r="D13" i="1"/>
  <c r="D8" i="1"/>
</calcChain>
</file>

<file path=xl/sharedStrings.xml><?xml version="1.0" encoding="utf-8"?>
<sst xmlns="http://schemas.openxmlformats.org/spreadsheetml/2006/main" count="364" uniqueCount="153">
  <si>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</si>
  <si>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</si>
  <si>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</si>
  <si>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</si>
  <si>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</si>
  <si>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</si>
  <si>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</si>
  <si>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</si>
  <si>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</si>
  <si>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01.04.2025 Do 30.04.2025</t>
  </si>
  <si>
    <t>NENO GRAPHICS, vl. NENAD KRIŽNIK</t>
  </si>
  <si>
    <t>99924884399</t>
  </si>
  <si>
    <t>ČAKOVEC</t>
  </si>
  <si>
    <t>OSTALE USLUGE</t>
  </si>
  <si>
    <t>UMJETNIČKA ŠKOLA MIROSLAV MAGDALENIĆ ČAKOVEC</t>
  </si>
  <si>
    <t>Ukupno:</t>
  </si>
  <si>
    <t>KREŠIMIR-FUTURA D.O.O.</t>
  </si>
  <si>
    <t>99386047584</t>
  </si>
  <si>
    <t>IVANEC</t>
  </si>
  <si>
    <t>OSTALI NESPOMENUTI RASHODI POSLOVANJA</t>
  </si>
  <si>
    <t>KNJIGO-SIT, vl. Alen Pintarić</t>
  </si>
  <si>
    <t>96547128173</t>
  </si>
  <si>
    <t>STRAHONINEC</t>
  </si>
  <si>
    <t>REPREZENTACIJA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</si>
  <si>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</si>
  <si>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</si>
  <si>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</si>
  <si>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</si>
  <si>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</si>
  <si>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</si>
  <si>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</si>
  <si>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</si>
  <si>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CENTAR ZA KULTURU ČAKOVEC</t>
  </si>
  <si>
    <t>90436584362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</si>
  <si>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</si>
  <si>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</si>
  <si>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</si>
  <si>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</si>
  <si>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</si>
  <si>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</si>
  <si>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ZAGREB</t>
  </si>
  <si>
    <t>RAČUNALNE USLUGE</t>
  </si>
  <si>
    <t>EURO-UNIT d.o.o.</t>
  </si>
  <si>
    <t>83605107180</t>
  </si>
  <si>
    <t>SITNI INVENTAR I AUTO GUME</t>
  </si>
  <si>
    <t>SPORTSKA I GLAZBENA OPREMA</t>
  </si>
  <si>
    <t>HOZ KONCEPTI</t>
  </si>
  <si>
    <t>83226380716</t>
  </si>
  <si>
    <t>SAVSKA VES</t>
  </si>
  <si>
    <t>HRVATSKI TELEKOM d.d.</t>
  </si>
  <si>
    <t>81793146560</t>
  </si>
  <si>
    <t>MEÐIMURSKE VODE d.o.o.</t>
  </si>
  <si>
    <t>81394716246</t>
  </si>
  <si>
    <t>KOMUNALNE USLUGE</t>
  </si>
  <si>
    <t>HRVATSKA ZAJEDNICA RAČUNOVOÐA I FINANCIJSKIH DJELATNIKA</t>
  </si>
  <si>
    <t>75508100288</t>
  </si>
  <si>
    <t>STRUČNO USAVRŠAVANJE ZAPOSLENIKA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</si>
  <si>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</si>
  <si>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</si>
  <si>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</si>
  <si>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</si>
  <si>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</si>
  <si>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</si>
  <si>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MATERIJAL I DIJELOVI ZA TEKUĆE I INVESTICIJSKO ODRŽAVANJE</t>
  </si>
  <si>
    <t>ALZAS ALARMS D.O.O.</t>
  </si>
  <si>
    <t>69887535922</t>
  </si>
  <si>
    <t>HRVATSKA RADIOTELEVIZIJA</t>
  </si>
  <si>
    <t>68419124305</t>
  </si>
  <si>
    <t>PRISTOJBE I NAKNADE</t>
  </si>
  <si>
    <t>OSNOVNA ŠKOLA MILAN BROZOVIĆ</t>
  </si>
  <si>
    <t>67082765211</t>
  </si>
  <si>
    <t>KASTAV</t>
  </si>
  <si>
    <t>LIST  MEÐIMURJE d.o.o.</t>
  </si>
  <si>
    <t>66702054193</t>
  </si>
  <si>
    <t>USLUGE PROMIDŽBE I INFORMIRANJA</t>
  </si>
  <si>
    <t>LIDL HRVATSKA d.o.o.</t>
  </si>
  <si>
    <t>66089976432</t>
  </si>
  <si>
    <t>JAVNI BILJEŽNIK PETAR KVAKAN</t>
  </si>
  <si>
    <t>66000346253</t>
  </si>
  <si>
    <t>MAGMA D.O.O. DISKONT</t>
  </si>
  <si>
    <t>65673920115</t>
  </si>
  <si>
    <t>NARODNE NOVINE d.d.</t>
  </si>
  <si>
    <t>64546066176</t>
  </si>
  <si>
    <t>HEP OPSKRBA d.o.o.</t>
  </si>
  <si>
    <t>63073332379</t>
  </si>
  <si>
    <t>ENERGIJA</t>
  </si>
  <si>
    <t>SLUŽBENA PUTOVANJA</t>
  </si>
  <si>
    <t>OPĆINA DONJI KRALJEVEC</t>
  </si>
  <si>
    <t>51571293140</t>
  </si>
  <si>
    <t>DONJI KRALJEVEC</t>
  </si>
  <si>
    <t>JANEZ PODLESEK S.P.</t>
  </si>
  <si>
    <t>50905414</t>
  </si>
  <si>
    <t>LJUBLJANA</t>
  </si>
  <si>
    <t>INTELEKTUALNE I OSOBNE USLUGE</t>
  </si>
  <si>
    <t>UNIMER D.O.O.</t>
  </si>
  <si>
    <t>49573363630</t>
  </si>
  <si>
    <t>KOS-OBRT ZA POPRAVAK GLAZBALA I TRGOVINU</t>
  </si>
  <si>
    <t>47799515749</t>
  </si>
  <si>
    <t>USLUGE TEKUĆEG I INVESTICIJSKOG ODRŽAVANJA</t>
  </si>
  <si>
    <t>HEP-PLIN d.o.o.</t>
  </si>
  <si>
    <t>41317489366</t>
  </si>
  <si>
    <t>OSIJEK</t>
  </si>
  <si>
    <t>RUDI-EXPRESS D.O.O.</t>
  </si>
  <si>
    <t>27683033358</t>
  </si>
  <si>
    <t>MIHOVLJAN</t>
  </si>
  <si>
    <t>ROTO DINAMIC d.o.o.-M27 SHOP ČAKOVEC</t>
  </si>
  <si>
    <t>24723122482</t>
  </si>
  <si>
    <t>SAMOBOR</t>
  </si>
  <si>
    <t>KREŠIMIR PETAR PUSTIČKI</t>
  </si>
  <si>
    <t>21573198157</t>
  </si>
  <si>
    <t>GKP ČAKOM D.O.O.</t>
  </si>
  <si>
    <t>14001865632</t>
  </si>
  <si>
    <t>HNK VARAŽDIN</t>
  </si>
  <si>
    <t>13148215901</t>
  </si>
  <si>
    <t>VARAŽDIN</t>
  </si>
  <si>
    <t>CVJETNA POKLON GALERIJA FLORA J.D.O.O.</t>
  </si>
  <si>
    <t>11698871937</t>
  </si>
  <si>
    <t>GRAD MURSKO SREDIŠĆE</t>
  </si>
  <si>
    <t>10835908515</t>
  </si>
  <si>
    <t>MURSKO SREDIŠĆE</t>
  </si>
  <si>
    <t>PRIVREDNA BANKA ZAGREB</t>
  </si>
  <si>
    <t>02535697732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</si>
  <si>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</si>
  <si>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</si>
  <si>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</si>
  <si>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</si>
  <si>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</si>
  <si>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</si>
  <si>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</si>
  <si>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OSTALE NAKNADE TROŠKOVA ZAPOSLENIMA</t>
  </si>
  <si>
    <t>KATEGORIJA 2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</si>
  <si>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</si>
  <si>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</si>
  <si>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</si>
  <si>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</si>
  <si>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</si>
  <si>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</si>
  <si>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</si>
  <si>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</si>
  <si>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</si>
  <si>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</si>
  <si>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</si>
  <si>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LOVRO POVIJAČ</t>
  </si>
  <si>
    <t>ANA GRANIK</t>
  </si>
  <si>
    <t>ANĐELKO KRPAN</t>
  </si>
  <si>
    <t>BRANIMIR PUSTIČKI</t>
  </si>
  <si>
    <t>TOBIAS STOSIEK</t>
  </si>
  <si>
    <t>DAVID VUKOVIĆ</t>
  </si>
  <si>
    <t>MATKO BUVAČ</t>
  </si>
  <si>
    <t>Intelektualne i osobne usluge (autorski honorar, ukupan iznos s 
doprinosima na bruto)</t>
  </si>
  <si>
    <t xml:space="preserve"> Odgovorna osoba: </t>
  </si>
  <si>
    <t>Senka Bašek-Šamec, Mag. Art.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</si>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</sst>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8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5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/>
    <xf numFmtId="164" fontId="1" fillId="0" borderId="20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49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1" fillId="0" borderId="26" xfId="0" applyFont="1" applyBorder="1" applyAlignment="1">
      <alignment horizontal="left" vertical="top"/>
    </xf>
    <xf numFmtId="0" fontId="0" fillId="0" borderId="27" xfId="0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3"/>
  <sheetViews>
    <sheetView tabSelected="1" topLeftCell="A112" zoomScaleNormal="100" workbookViewId="0">
      <selection activeCell="D15" sqref="D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61" t="s">
        <v>10</v>
      </c>
      <c r="B7" s="62" t="s">
        <v>11</v>
      </c>
      <c r="C7" s="63" t="s">
        <v>12</v>
      </c>
      <c r="D7" s="64">
        <v>279.38</v>
      </c>
      <c r="E7" s="63">
        <v>3239</v>
      </c>
      <c r="F7" s="65" t="s">
        <v>13</v>
      </c>
      <c r="G7" s="20" t="s">
        <v>14</v>
      </c>
    </row>
    <row r="8" spans="1:7" ht="27" customHeight="1" thickBot="1" x14ac:dyDescent="0.3">
      <c r="A8" s="66" t="s">
        <v>15</v>
      </c>
      <c r="B8" s="21"/>
      <c r="C8" s="22"/>
      <c r="D8" s="23">
        <f>SUM(D7:D7)</f>
        <v>279.38</v>
      </c>
      <c r="E8" s="22"/>
      <c r="F8" s="24"/>
      <c r="G8" s="25"/>
    </row>
    <row r="9" spans="1:7" x14ac:dyDescent="0.25">
      <c r="A9" s="67" t="s">
        <v>16</v>
      </c>
      <c r="B9" s="52" t="s">
        <v>17</v>
      </c>
      <c r="C9" s="53" t="s">
        <v>18</v>
      </c>
      <c r="D9" s="54">
        <v>111.25</v>
      </c>
      <c r="E9" s="53">
        <v>3299</v>
      </c>
      <c r="F9" s="55" t="s">
        <v>19</v>
      </c>
      <c r="G9" s="26" t="s">
        <v>14</v>
      </c>
    </row>
    <row r="10" spans="1:7" x14ac:dyDescent="0.25">
      <c r="A10" s="67" t="s">
        <v>16</v>
      </c>
      <c r="B10" s="52" t="s">
        <v>17</v>
      </c>
      <c r="C10" s="53" t="s">
        <v>18</v>
      </c>
      <c r="D10" s="54">
        <v>111.25</v>
      </c>
      <c r="E10" s="53">
        <v>3299</v>
      </c>
      <c r="F10" s="55" t="s">
        <v>19</v>
      </c>
      <c r="G10" s="27" t="s">
        <v>14</v>
      </c>
    </row>
    <row r="11" spans="1:7" ht="27" customHeight="1" thickBot="1" x14ac:dyDescent="0.3">
      <c r="A11" s="66" t="s">
        <v>15</v>
      </c>
      <c r="B11" s="21"/>
      <c r="C11" s="22"/>
      <c r="D11" s="23">
        <f>SUM(D9:D10)</f>
        <v>222.5</v>
      </c>
      <c r="E11" s="22"/>
      <c r="F11" s="24"/>
      <c r="G11" s="25"/>
    </row>
    <row r="12" spans="1:7" x14ac:dyDescent="0.25">
      <c r="A12" s="67" t="s">
        <v>20</v>
      </c>
      <c r="B12" s="52" t="s">
        <v>21</v>
      </c>
      <c r="C12" s="53" t="s">
        <v>22</v>
      </c>
      <c r="D12" s="54">
        <v>162.5</v>
      </c>
      <c r="E12" s="53">
        <v>3293</v>
      </c>
      <c r="F12" s="55" t="s">
        <v>23</v>
      </c>
      <c r="G12" s="26" t="s">
        <v>14</v>
      </c>
    </row>
    <row r="13" spans="1:7" ht="27" customHeight="1" thickBot="1" x14ac:dyDescent="0.3">
      <c r="A13" s="66" t="s">
        <v>15</v>
      </c>
      <c r="B13" s="21"/>
      <c r="C13" s="22"/>
      <c r="D13" s="23">
        <f>SUM(D12:D12)</f>
        <v>162.5</v>
      </c>
      <c r="E13" s="22"/>
      <c r="F13" s="24"/>
      <c r="G13" s="25"/>
    </row>
    <row r="14" spans="1:7" x14ac:dyDescent="0.25">
      <c r="A14" s="67" t="s">
        <v>24</v>
      </c>
      <c r="B14" s="52" t="s">
        <v>25</v>
      </c>
      <c r="C14" s="53" t="s">
        <v>26</v>
      </c>
      <c r="D14" s="54">
        <v>188.2</v>
      </c>
      <c r="E14" s="53">
        <v>3221</v>
      </c>
      <c r="F14" s="55" t="s">
        <v>27</v>
      </c>
      <c r="G14" s="26" t="s">
        <v>14</v>
      </c>
    </row>
    <row r="15" spans="1:7" ht="27" customHeight="1" thickBot="1" x14ac:dyDescent="0.3">
      <c r="A15" s="66" t="s">
        <v>15</v>
      </c>
      <c r="B15" s="21"/>
      <c r="C15" s="22"/>
      <c r="D15" s="23">
        <f>SUM(D14:D14)</f>
        <v>188.2</v>
      </c>
      <c r="E15" s="22"/>
      <c r="F15" s="24"/>
      <c r="G15" s="25"/>
    </row>
    <row r="16" spans="1:7" x14ac:dyDescent="0.25">
      <c r="A16" s="67" t="s">
        <v>28</v>
      </c>
      <c r="B16" s="52" t="s">
        <v>29</v>
      </c>
      <c r="C16" s="53" t="s">
        <v>30</v>
      </c>
      <c r="D16" s="54">
        <v>106.4</v>
      </c>
      <c r="E16" s="53">
        <v>3235</v>
      </c>
      <c r="F16" s="55" t="s">
        <v>31</v>
      </c>
      <c r="G16" s="26" t="s">
        <v>14</v>
      </c>
    </row>
    <row r="17" spans="1:7" ht="27" customHeight="1" thickBot="1" x14ac:dyDescent="0.3">
      <c r="A17" s="66" t="s">
        <v>15</v>
      </c>
      <c r="B17" s="21"/>
      <c r="C17" s="22"/>
      <c r="D17" s="23">
        <f>SUM(D16:D16)</f>
        <v>106.4</v>
      </c>
      <c r="E17" s="22"/>
      <c r="F17" s="24"/>
      <c r="G17" s="25"/>
    </row>
    <row r="18" spans="1:7" x14ac:dyDescent="0.25">
      <c r="A18" s="67" t="s">
        <v>32</v>
      </c>
      <c r="B18" s="52" t="s">
        <v>33</v>
      </c>
      <c r="C18" s="53" t="s">
        <v>12</v>
      </c>
      <c r="D18" s="54">
        <v>837.5</v>
      </c>
      <c r="E18" s="53">
        <v>3235</v>
      </c>
      <c r="F18" s="55" t="s">
        <v>31</v>
      </c>
      <c r="G18" s="26" t="s">
        <v>14</v>
      </c>
    </row>
    <row r="19" spans="1:7" ht="27" customHeight="1" thickBot="1" x14ac:dyDescent="0.3">
      <c r="A19" s="66" t="s">
        <v>15</v>
      </c>
      <c r="B19" s="21"/>
      <c r="C19" s="22"/>
      <c r="D19" s="23">
        <f>SUM(D18:D18)</f>
        <v>837.5</v>
      </c>
      <c r="E19" s="22"/>
      <c r="F19" s="24"/>
      <c r="G19" s="25"/>
    </row>
    <row r="20" spans="1:7" x14ac:dyDescent="0.25">
      <c r="A20" s="67" t="s">
        <v>34</v>
      </c>
      <c r="B20" s="52" t="s">
        <v>35</v>
      </c>
      <c r="C20" s="53" t="s">
        <v>36</v>
      </c>
      <c r="D20" s="54">
        <v>4.04</v>
      </c>
      <c r="E20" s="53">
        <v>3231</v>
      </c>
      <c r="F20" s="55" t="s">
        <v>37</v>
      </c>
      <c r="G20" s="26" t="s">
        <v>14</v>
      </c>
    </row>
    <row r="21" spans="1:7" ht="27" customHeight="1" thickBot="1" x14ac:dyDescent="0.3">
      <c r="A21" s="66" t="s">
        <v>15</v>
      </c>
      <c r="B21" s="21"/>
      <c r="C21" s="22"/>
      <c r="D21" s="23">
        <f>SUM(D20:D20)</f>
        <v>4.04</v>
      </c>
      <c r="E21" s="22"/>
      <c r="F21" s="24"/>
      <c r="G21" s="25"/>
    </row>
    <row r="22" spans="1:7" x14ac:dyDescent="0.25">
      <c r="A22" s="67" t="s">
        <v>38</v>
      </c>
      <c r="B22" s="52" t="s">
        <v>39</v>
      </c>
      <c r="C22" s="53" t="s">
        <v>40</v>
      </c>
      <c r="D22" s="54">
        <v>2.66</v>
      </c>
      <c r="E22" s="53">
        <v>3238</v>
      </c>
      <c r="F22" s="55" t="s">
        <v>41</v>
      </c>
      <c r="G22" s="26" t="s">
        <v>14</v>
      </c>
    </row>
    <row r="23" spans="1:7" ht="27" customHeight="1" thickBot="1" x14ac:dyDescent="0.3">
      <c r="A23" s="66" t="s">
        <v>15</v>
      </c>
      <c r="B23" s="21"/>
      <c r="C23" s="22"/>
      <c r="D23" s="23">
        <f>SUM(D22:D22)</f>
        <v>2.66</v>
      </c>
      <c r="E23" s="22"/>
      <c r="F23" s="24"/>
      <c r="G23" s="25"/>
    </row>
    <row r="24" spans="1:7" x14ac:dyDescent="0.25">
      <c r="A24" s="67" t="s">
        <v>42</v>
      </c>
      <c r="B24" s="52" t="s">
        <v>43</v>
      </c>
      <c r="C24" s="53" t="s">
        <v>12</v>
      </c>
      <c r="D24" s="54">
        <v>23.1</v>
      </c>
      <c r="E24" s="53">
        <v>3221</v>
      </c>
      <c r="F24" s="55" t="s">
        <v>27</v>
      </c>
      <c r="G24" s="26" t="s">
        <v>14</v>
      </c>
    </row>
    <row r="25" spans="1:7" x14ac:dyDescent="0.25">
      <c r="A25" s="67" t="s">
        <v>42</v>
      </c>
      <c r="B25" s="52" t="s">
        <v>43</v>
      </c>
      <c r="C25" s="53" t="s">
        <v>12</v>
      </c>
      <c r="D25" s="54">
        <v>38.92</v>
      </c>
      <c r="E25" s="53">
        <v>3225</v>
      </c>
      <c r="F25" s="55" t="s">
        <v>44</v>
      </c>
      <c r="G25" s="27" t="s">
        <v>14</v>
      </c>
    </row>
    <row r="26" spans="1:7" x14ac:dyDescent="0.25">
      <c r="A26" s="67"/>
      <c r="B26" s="52"/>
      <c r="C26" s="53"/>
      <c r="D26" s="54">
        <v>1541.08</v>
      </c>
      <c r="E26" s="53">
        <v>4226</v>
      </c>
      <c r="F26" s="55" t="s">
        <v>45</v>
      </c>
      <c r="G26" s="27" t="s">
        <v>14</v>
      </c>
    </row>
    <row r="27" spans="1:7" ht="27" customHeight="1" thickBot="1" x14ac:dyDescent="0.3">
      <c r="A27" s="66" t="s">
        <v>15</v>
      </c>
      <c r="B27" s="21"/>
      <c r="C27" s="22"/>
      <c r="D27" s="23">
        <f>SUM(D24:D26)</f>
        <v>1603.1</v>
      </c>
      <c r="E27" s="22"/>
      <c r="F27" s="24"/>
      <c r="G27" s="25"/>
    </row>
    <row r="28" spans="1:7" x14ac:dyDescent="0.25">
      <c r="A28" s="67" t="s">
        <v>46</v>
      </c>
      <c r="B28" s="52" t="s">
        <v>47</v>
      </c>
      <c r="C28" s="53" t="s">
        <v>48</v>
      </c>
      <c r="D28" s="54">
        <v>675</v>
      </c>
      <c r="E28" s="53">
        <v>3239</v>
      </c>
      <c r="F28" s="55" t="s">
        <v>13</v>
      </c>
      <c r="G28" s="26" t="s">
        <v>14</v>
      </c>
    </row>
    <row r="29" spans="1:7" ht="27" customHeight="1" thickBot="1" x14ac:dyDescent="0.3">
      <c r="A29" s="66" t="s">
        <v>15</v>
      </c>
      <c r="B29" s="21"/>
      <c r="C29" s="22"/>
      <c r="D29" s="23">
        <f>SUM(D28:D28)</f>
        <v>675</v>
      </c>
      <c r="E29" s="22"/>
      <c r="F29" s="24"/>
      <c r="G29" s="25"/>
    </row>
    <row r="30" spans="1:7" x14ac:dyDescent="0.25">
      <c r="A30" s="67" t="s">
        <v>49</v>
      </c>
      <c r="B30" s="52" t="s">
        <v>50</v>
      </c>
      <c r="C30" s="53" t="s">
        <v>40</v>
      </c>
      <c r="D30" s="54">
        <v>188.93</v>
      </c>
      <c r="E30" s="53">
        <v>3231</v>
      </c>
      <c r="F30" s="55" t="s">
        <v>37</v>
      </c>
      <c r="G30" s="26" t="s">
        <v>14</v>
      </c>
    </row>
    <row r="31" spans="1:7" ht="27" customHeight="1" thickBot="1" x14ac:dyDescent="0.3">
      <c r="A31" s="66" t="s">
        <v>15</v>
      </c>
      <c r="B31" s="21"/>
      <c r="C31" s="22"/>
      <c r="D31" s="23">
        <f>SUM(D30:D30)</f>
        <v>188.93</v>
      </c>
      <c r="E31" s="22"/>
      <c r="F31" s="24"/>
      <c r="G31" s="25"/>
    </row>
    <row r="32" spans="1:7" x14ac:dyDescent="0.25">
      <c r="A32" s="67" t="s">
        <v>51</v>
      </c>
      <c r="B32" s="52" t="s">
        <v>52</v>
      </c>
      <c r="C32" s="53" t="s">
        <v>12</v>
      </c>
      <c r="D32" s="54">
        <v>21.49</v>
      </c>
      <c r="E32" s="53">
        <v>3234</v>
      </c>
      <c r="F32" s="55" t="s">
        <v>53</v>
      </c>
      <c r="G32" s="26" t="s">
        <v>14</v>
      </c>
    </row>
    <row r="33" spans="1:7" ht="27" customHeight="1" thickBot="1" x14ac:dyDescent="0.3">
      <c r="A33" s="66" t="s">
        <v>15</v>
      </c>
      <c r="B33" s="21"/>
      <c r="C33" s="22"/>
      <c r="D33" s="23">
        <f>SUM(D32:D32)</f>
        <v>21.49</v>
      </c>
      <c r="E33" s="22"/>
      <c r="F33" s="24"/>
      <c r="G33" s="25"/>
    </row>
    <row r="34" spans="1:7" x14ac:dyDescent="0.25">
      <c r="A34" s="68" t="s">
        <v>54</v>
      </c>
      <c r="B34" s="52" t="s">
        <v>55</v>
      </c>
      <c r="C34" s="53" t="s">
        <v>40</v>
      </c>
      <c r="D34" s="54">
        <v>110</v>
      </c>
      <c r="E34" s="53">
        <v>3213</v>
      </c>
      <c r="F34" s="55" t="s">
        <v>56</v>
      </c>
      <c r="G34" s="26" t="s">
        <v>14</v>
      </c>
    </row>
    <row r="35" spans="1:7" ht="27" customHeight="1" thickBot="1" x14ac:dyDescent="0.3">
      <c r="A35" s="66" t="s">
        <v>15</v>
      </c>
      <c r="B35" s="21"/>
      <c r="C35" s="22"/>
      <c r="D35" s="23">
        <f>SUM(D34:D34)</f>
        <v>110</v>
      </c>
      <c r="E35" s="22"/>
      <c r="F35" s="24"/>
      <c r="G35" s="25"/>
    </row>
    <row r="36" spans="1:7" x14ac:dyDescent="0.25">
      <c r="A36" s="67" t="s">
        <v>57</v>
      </c>
      <c r="B36" s="52" t="s">
        <v>58</v>
      </c>
      <c r="C36" s="53" t="s">
        <v>40</v>
      </c>
      <c r="D36" s="54">
        <v>250</v>
      </c>
      <c r="E36" s="53">
        <v>3235</v>
      </c>
      <c r="F36" s="55" t="s">
        <v>31</v>
      </c>
      <c r="G36" s="26" t="s">
        <v>14</v>
      </c>
    </row>
    <row r="37" spans="1:7" ht="27" customHeight="1" thickBot="1" x14ac:dyDescent="0.3">
      <c r="A37" s="66" t="s">
        <v>15</v>
      </c>
      <c r="B37" s="21"/>
      <c r="C37" s="22"/>
      <c r="D37" s="23">
        <f>SUM(D36:D36)</f>
        <v>250</v>
      </c>
      <c r="E37" s="22"/>
      <c r="F37" s="24"/>
      <c r="G37" s="25"/>
    </row>
    <row r="38" spans="1:7" x14ac:dyDescent="0.25">
      <c r="A38" s="67" t="s">
        <v>59</v>
      </c>
      <c r="B38" s="52" t="s">
        <v>60</v>
      </c>
      <c r="C38" s="53" t="s">
        <v>12</v>
      </c>
      <c r="D38" s="54">
        <v>131.25</v>
      </c>
      <c r="E38" s="53">
        <v>3238</v>
      </c>
      <c r="F38" s="55" t="s">
        <v>41</v>
      </c>
      <c r="G38" s="26" t="s">
        <v>14</v>
      </c>
    </row>
    <row r="39" spans="1:7" ht="27" customHeight="1" thickBot="1" x14ac:dyDescent="0.3">
      <c r="A39" s="66" t="s">
        <v>15</v>
      </c>
      <c r="B39" s="21"/>
      <c r="C39" s="22"/>
      <c r="D39" s="23">
        <f>SUM(D38:D38)</f>
        <v>131.25</v>
      </c>
      <c r="E39" s="22"/>
      <c r="F39" s="24"/>
      <c r="G39" s="25"/>
    </row>
    <row r="40" spans="1:7" x14ac:dyDescent="0.25">
      <c r="A40" s="67" t="s">
        <v>61</v>
      </c>
      <c r="B40" s="52" t="s">
        <v>62</v>
      </c>
      <c r="C40" s="53" t="s">
        <v>22</v>
      </c>
      <c r="D40" s="54">
        <v>48.75</v>
      </c>
      <c r="E40" s="53">
        <v>3221</v>
      </c>
      <c r="F40" s="55" t="s">
        <v>27</v>
      </c>
      <c r="G40" s="26" t="s">
        <v>14</v>
      </c>
    </row>
    <row r="41" spans="1:7" x14ac:dyDescent="0.25">
      <c r="A41" s="67" t="s">
        <v>61</v>
      </c>
      <c r="B41" s="52" t="s">
        <v>62</v>
      </c>
      <c r="C41" s="53" t="s">
        <v>22</v>
      </c>
      <c r="D41" s="54">
        <v>8.1300000000000008</v>
      </c>
      <c r="E41" s="53">
        <v>3224</v>
      </c>
      <c r="F41" s="55" t="s">
        <v>63</v>
      </c>
      <c r="G41" s="27" t="s">
        <v>14</v>
      </c>
    </row>
    <row r="42" spans="1:7" x14ac:dyDescent="0.25">
      <c r="A42" s="67" t="s">
        <v>61</v>
      </c>
      <c r="B42" s="52" t="s">
        <v>62</v>
      </c>
      <c r="C42" s="53" t="s">
        <v>22</v>
      </c>
      <c r="D42" s="54">
        <v>166</v>
      </c>
      <c r="E42" s="53">
        <v>3238</v>
      </c>
      <c r="F42" s="55" t="s">
        <v>41</v>
      </c>
      <c r="G42" s="27" t="s">
        <v>14</v>
      </c>
    </row>
    <row r="43" spans="1:7" x14ac:dyDescent="0.25">
      <c r="A43" s="67" t="s">
        <v>61</v>
      </c>
      <c r="B43" s="52" t="s">
        <v>62</v>
      </c>
      <c r="C43" s="53" t="s">
        <v>22</v>
      </c>
      <c r="D43" s="54">
        <v>375</v>
      </c>
      <c r="E43" s="53">
        <v>3238</v>
      </c>
      <c r="F43" s="55" t="s">
        <v>41</v>
      </c>
      <c r="G43" s="27" t="s">
        <v>14</v>
      </c>
    </row>
    <row r="44" spans="1:7" ht="27" customHeight="1" thickBot="1" x14ac:dyDescent="0.3">
      <c r="A44" s="66" t="s">
        <v>15</v>
      </c>
      <c r="B44" s="21"/>
      <c r="C44" s="22"/>
      <c r="D44" s="23">
        <f>SUM(D40:D43)</f>
        <v>597.88</v>
      </c>
      <c r="E44" s="22"/>
      <c r="F44" s="24"/>
      <c r="G44" s="25"/>
    </row>
    <row r="45" spans="1:7" x14ac:dyDescent="0.25">
      <c r="A45" s="69" t="s">
        <v>64</v>
      </c>
      <c r="B45" s="58" t="s">
        <v>65</v>
      </c>
      <c r="C45" s="59" t="s">
        <v>12</v>
      </c>
      <c r="D45" s="60">
        <v>62.5</v>
      </c>
      <c r="E45" s="59">
        <v>3239</v>
      </c>
      <c r="F45" s="57" t="s">
        <v>13</v>
      </c>
      <c r="G45" s="26" t="s">
        <v>14</v>
      </c>
    </row>
    <row r="46" spans="1:7" ht="27" customHeight="1" thickBot="1" x14ac:dyDescent="0.3">
      <c r="A46" s="66" t="s">
        <v>15</v>
      </c>
      <c r="B46" s="21"/>
      <c r="C46" s="22"/>
      <c r="D46" s="23">
        <f>SUM(D45:D45)</f>
        <v>62.5</v>
      </c>
      <c r="E46" s="22"/>
      <c r="F46" s="24"/>
      <c r="G46" s="25"/>
    </row>
    <row r="47" spans="1:7" x14ac:dyDescent="0.25">
      <c r="A47" s="67" t="s">
        <v>66</v>
      </c>
      <c r="B47" s="52" t="s">
        <v>67</v>
      </c>
      <c r="C47" s="53" t="s">
        <v>40</v>
      </c>
      <c r="D47" s="54">
        <v>21.24</v>
      </c>
      <c r="E47" s="53">
        <v>3295</v>
      </c>
      <c r="F47" s="55" t="s">
        <v>68</v>
      </c>
      <c r="G47" s="26" t="s">
        <v>14</v>
      </c>
    </row>
    <row r="48" spans="1:7" ht="27" customHeight="1" thickBot="1" x14ac:dyDescent="0.3">
      <c r="A48" s="66" t="s">
        <v>15</v>
      </c>
      <c r="B48" s="21"/>
      <c r="C48" s="22"/>
      <c r="D48" s="23">
        <f>SUM(D47:D47)</f>
        <v>21.24</v>
      </c>
      <c r="E48" s="22"/>
      <c r="F48" s="24"/>
      <c r="G48" s="25"/>
    </row>
    <row r="49" spans="1:7" x14ac:dyDescent="0.25">
      <c r="A49" s="67" t="s">
        <v>69</v>
      </c>
      <c r="B49" s="52" t="s">
        <v>70</v>
      </c>
      <c r="C49" s="53" t="s">
        <v>71</v>
      </c>
      <c r="D49" s="54">
        <v>100</v>
      </c>
      <c r="E49" s="53">
        <v>3299</v>
      </c>
      <c r="F49" s="55" t="s">
        <v>19</v>
      </c>
      <c r="G49" s="26" t="s">
        <v>14</v>
      </c>
    </row>
    <row r="50" spans="1:7" ht="27" customHeight="1" thickBot="1" x14ac:dyDescent="0.3">
      <c r="A50" s="66" t="s">
        <v>15</v>
      </c>
      <c r="B50" s="21"/>
      <c r="C50" s="22"/>
      <c r="D50" s="23">
        <f>SUM(D49:D49)</f>
        <v>100</v>
      </c>
      <c r="E50" s="22"/>
      <c r="F50" s="24"/>
      <c r="G50" s="25"/>
    </row>
    <row r="51" spans="1:7" x14ac:dyDescent="0.25">
      <c r="A51" s="67" t="s">
        <v>72</v>
      </c>
      <c r="B51" s="52" t="s">
        <v>73</v>
      </c>
      <c r="C51" s="53" t="s">
        <v>12</v>
      </c>
      <c r="D51" s="54">
        <v>432.5</v>
      </c>
      <c r="E51" s="53">
        <v>3233</v>
      </c>
      <c r="F51" s="55" t="s">
        <v>74</v>
      </c>
      <c r="G51" s="26" t="s">
        <v>14</v>
      </c>
    </row>
    <row r="52" spans="1:7" ht="27" customHeight="1" thickBot="1" x14ac:dyDescent="0.3">
      <c r="A52" s="66" t="s">
        <v>15</v>
      </c>
      <c r="B52" s="21"/>
      <c r="C52" s="22"/>
      <c r="D52" s="23">
        <f>SUM(D51:D51)</f>
        <v>432.5</v>
      </c>
      <c r="E52" s="22"/>
      <c r="F52" s="24"/>
      <c r="G52" s="25"/>
    </row>
    <row r="53" spans="1:7" x14ac:dyDescent="0.25">
      <c r="A53" s="67" t="s">
        <v>75</v>
      </c>
      <c r="B53" s="52" t="s">
        <v>76</v>
      </c>
      <c r="C53" s="53" t="s">
        <v>36</v>
      </c>
      <c r="D53" s="54">
        <v>55.99</v>
      </c>
      <c r="E53" s="53">
        <v>3293</v>
      </c>
      <c r="F53" s="55" t="s">
        <v>23</v>
      </c>
      <c r="G53" s="26" t="s">
        <v>14</v>
      </c>
    </row>
    <row r="54" spans="1:7" ht="27" customHeight="1" thickBot="1" x14ac:dyDescent="0.3">
      <c r="A54" s="66" t="s">
        <v>15</v>
      </c>
      <c r="B54" s="21"/>
      <c r="C54" s="22"/>
      <c r="D54" s="23">
        <f>SUM(D53:D53)</f>
        <v>55.99</v>
      </c>
      <c r="E54" s="22"/>
      <c r="F54" s="24"/>
      <c r="G54" s="25"/>
    </row>
    <row r="55" spans="1:7" x14ac:dyDescent="0.25">
      <c r="A55" s="67" t="s">
        <v>77</v>
      </c>
      <c r="B55" s="52" t="s">
        <v>78</v>
      </c>
      <c r="C55" s="53" t="s">
        <v>12</v>
      </c>
      <c r="D55" s="54">
        <v>30</v>
      </c>
      <c r="E55" s="53">
        <v>3295</v>
      </c>
      <c r="F55" s="55" t="s">
        <v>68</v>
      </c>
      <c r="G55" s="26" t="s">
        <v>14</v>
      </c>
    </row>
    <row r="56" spans="1:7" ht="27" customHeight="1" thickBot="1" x14ac:dyDescent="0.3">
      <c r="A56" s="66" t="s">
        <v>15</v>
      </c>
      <c r="B56" s="21"/>
      <c r="C56" s="22"/>
      <c r="D56" s="23">
        <f>SUM(D55:D55)</f>
        <v>30</v>
      </c>
      <c r="E56" s="22"/>
      <c r="F56" s="24"/>
      <c r="G56" s="25"/>
    </row>
    <row r="57" spans="1:7" x14ac:dyDescent="0.25">
      <c r="A57" s="67" t="s">
        <v>79</v>
      </c>
      <c r="B57" s="52" t="s">
        <v>80</v>
      </c>
      <c r="C57" s="53" t="s">
        <v>12</v>
      </c>
      <c r="D57" s="54">
        <v>100.62</v>
      </c>
      <c r="E57" s="53">
        <v>3293</v>
      </c>
      <c r="F57" s="55" t="s">
        <v>23</v>
      </c>
      <c r="G57" s="26" t="s">
        <v>14</v>
      </c>
    </row>
    <row r="58" spans="1:7" ht="27" customHeight="1" thickBot="1" x14ac:dyDescent="0.3">
      <c r="A58" s="66" t="s">
        <v>15</v>
      </c>
      <c r="B58" s="21"/>
      <c r="C58" s="22"/>
      <c r="D58" s="23">
        <f>SUM(D57:D57)</f>
        <v>100.62</v>
      </c>
      <c r="E58" s="22"/>
      <c r="F58" s="24"/>
      <c r="G58" s="25"/>
    </row>
    <row r="59" spans="1:7" x14ac:dyDescent="0.25">
      <c r="A59" s="67" t="s">
        <v>81</v>
      </c>
      <c r="B59" s="52" t="s">
        <v>82</v>
      </c>
      <c r="C59" s="53" t="s">
        <v>40</v>
      </c>
      <c r="D59" s="54">
        <v>700</v>
      </c>
      <c r="E59" s="53">
        <v>3233</v>
      </c>
      <c r="F59" s="55" t="s">
        <v>74</v>
      </c>
      <c r="G59" s="26" t="s">
        <v>14</v>
      </c>
    </row>
    <row r="60" spans="1:7" x14ac:dyDescent="0.25">
      <c r="A60" s="67" t="s">
        <v>81</v>
      </c>
      <c r="B60" s="52" t="s">
        <v>82</v>
      </c>
      <c r="C60" s="53" t="s">
        <v>40</v>
      </c>
      <c r="D60" s="54">
        <v>180.34</v>
      </c>
      <c r="E60" s="53">
        <v>3221</v>
      </c>
      <c r="F60" s="55" t="s">
        <v>27</v>
      </c>
      <c r="G60" s="27" t="s">
        <v>14</v>
      </c>
    </row>
    <row r="61" spans="1:7" ht="27" customHeight="1" thickBot="1" x14ac:dyDescent="0.3">
      <c r="A61" s="66" t="s">
        <v>15</v>
      </c>
      <c r="B61" s="21"/>
      <c r="C61" s="22"/>
      <c r="D61" s="23">
        <f>SUM(D59:D60)</f>
        <v>880.34</v>
      </c>
      <c r="E61" s="22"/>
      <c r="F61" s="24"/>
      <c r="G61" s="25"/>
    </row>
    <row r="62" spans="1:7" x14ac:dyDescent="0.25">
      <c r="A62" s="67" t="s">
        <v>83</v>
      </c>
      <c r="B62" s="52" t="s">
        <v>84</v>
      </c>
      <c r="C62" s="53" t="s">
        <v>40</v>
      </c>
      <c r="D62" s="54">
        <v>259.97000000000003</v>
      </c>
      <c r="E62" s="53">
        <v>3223</v>
      </c>
      <c r="F62" s="55" t="s">
        <v>85</v>
      </c>
      <c r="G62" s="26" t="s">
        <v>14</v>
      </c>
    </row>
    <row r="63" spans="1:7" ht="27" customHeight="1" thickBot="1" x14ac:dyDescent="0.3">
      <c r="A63" s="66" t="s">
        <v>15</v>
      </c>
      <c r="B63" s="21"/>
      <c r="C63" s="22"/>
      <c r="D63" s="23">
        <f>SUM(D62:D62)</f>
        <v>259.97000000000003</v>
      </c>
      <c r="E63" s="22"/>
      <c r="F63" s="24"/>
      <c r="G63" s="25"/>
    </row>
    <row r="64" spans="1:7" x14ac:dyDescent="0.25">
      <c r="A64" s="67" t="s">
        <v>87</v>
      </c>
      <c r="B64" s="52" t="s">
        <v>88</v>
      </c>
      <c r="C64" s="53" t="s">
        <v>89</v>
      </c>
      <c r="D64" s="54">
        <v>132.72</v>
      </c>
      <c r="E64" s="53">
        <v>3235</v>
      </c>
      <c r="F64" s="55" t="s">
        <v>31</v>
      </c>
      <c r="G64" s="26" t="s">
        <v>14</v>
      </c>
    </row>
    <row r="65" spans="1:7" ht="27" customHeight="1" thickBot="1" x14ac:dyDescent="0.3">
      <c r="A65" s="66" t="s">
        <v>15</v>
      </c>
      <c r="B65" s="21"/>
      <c r="C65" s="22"/>
      <c r="D65" s="23">
        <f>SUM(D64:D64)</f>
        <v>132.72</v>
      </c>
      <c r="E65" s="22"/>
      <c r="F65" s="24"/>
      <c r="G65" s="25"/>
    </row>
    <row r="66" spans="1:7" x14ac:dyDescent="0.25">
      <c r="A66" s="67" t="s">
        <v>90</v>
      </c>
      <c r="B66" s="52" t="s">
        <v>91</v>
      </c>
      <c r="C66" s="53" t="s">
        <v>92</v>
      </c>
      <c r="D66" s="54">
        <v>360</v>
      </c>
      <c r="E66" s="53">
        <v>3237</v>
      </c>
      <c r="F66" s="55" t="s">
        <v>93</v>
      </c>
      <c r="G66" s="26" t="s">
        <v>14</v>
      </c>
    </row>
    <row r="67" spans="1:7" ht="27" customHeight="1" thickBot="1" x14ac:dyDescent="0.3">
      <c r="A67" s="66" t="s">
        <v>15</v>
      </c>
      <c r="B67" s="21"/>
      <c r="C67" s="22"/>
      <c r="D67" s="23">
        <f>SUM(D66:D66)</f>
        <v>360</v>
      </c>
      <c r="E67" s="22"/>
      <c r="F67" s="24"/>
      <c r="G67" s="25"/>
    </row>
    <row r="68" spans="1:7" x14ac:dyDescent="0.25">
      <c r="A68" s="67" t="s">
        <v>94</v>
      </c>
      <c r="B68" s="52" t="s">
        <v>95</v>
      </c>
      <c r="C68" s="53" t="s">
        <v>12</v>
      </c>
      <c r="D68" s="54">
        <v>20</v>
      </c>
      <c r="E68" s="53">
        <v>3224</v>
      </c>
      <c r="F68" s="55" t="s">
        <v>63</v>
      </c>
      <c r="G68" s="26" t="s">
        <v>14</v>
      </c>
    </row>
    <row r="69" spans="1:7" ht="27" customHeight="1" thickBot="1" x14ac:dyDescent="0.3">
      <c r="A69" s="66" t="s">
        <v>15</v>
      </c>
      <c r="B69" s="21"/>
      <c r="C69" s="22"/>
      <c r="D69" s="23">
        <f>SUM(D68:D68)</f>
        <v>20</v>
      </c>
      <c r="E69" s="22"/>
      <c r="F69" s="24"/>
      <c r="G69" s="25"/>
    </row>
    <row r="70" spans="1:7" x14ac:dyDescent="0.25">
      <c r="A70" s="67" t="s">
        <v>96</v>
      </c>
      <c r="B70" s="52" t="s">
        <v>97</v>
      </c>
      <c r="C70" s="53" t="s">
        <v>40</v>
      </c>
      <c r="D70" s="54">
        <v>360</v>
      </c>
      <c r="E70" s="53">
        <v>3231</v>
      </c>
      <c r="F70" s="55" t="s">
        <v>37</v>
      </c>
      <c r="G70" s="26" t="s">
        <v>14</v>
      </c>
    </row>
    <row r="71" spans="1:7" x14ac:dyDescent="0.25">
      <c r="A71" s="67"/>
      <c r="B71" s="52"/>
      <c r="C71" s="53"/>
      <c r="D71" s="54">
        <v>990</v>
      </c>
      <c r="E71" s="53">
        <v>3232</v>
      </c>
      <c r="F71" s="55" t="s">
        <v>98</v>
      </c>
      <c r="G71" s="27" t="s">
        <v>14</v>
      </c>
    </row>
    <row r="72" spans="1:7" ht="27" customHeight="1" thickBot="1" x14ac:dyDescent="0.3">
      <c r="A72" s="66" t="s">
        <v>15</v>
      </c>
      <c r="B72" s="21"/>
      <c r="C72" s="22"/>
      <c r="D72" s="23">
        <f>SUM(D70:D71)</f>
        <v>1350</v>
      </c>
      <c r="E72" s="22"/>
      <c r="F72" s="24"/>
      <c r="G72" s="25"/>
    </row>
    <row r="73" spans="1:7" x14ac:dyDescent="0.25">
      <c r="A73" s="67" t="s">
        <v>99</v>
      </c>
      <c r="B73" s="52" t="s">
        <v>100</v>
      </c>
      <c r="C73" s="53" t="s">
        <v>101</v>
      </c>
      <c r="D73" s="54">
        <v>611.29999999999995</v>
      </c>
      <c r="E73" s="53">
        <v>3223</v>
      </c>
      <c r="F73" s="55" t="s">
        <v>85</v>
      </c>
      <c r="G73" s="26" t="s">
        <v>14</v>
      </c>
    </row>
    <row r="74" spans="1:7" ht="27" customHeight="1" thickBot="1" x14ac:dyDescent="0.3">
      <c r="A74" s="66" t="s">
        <v>15</v>
      </c>
      <c r="B74" s="21"/>
      <c r="C74" s="22"/>
      <c r="D74" s="23">
        <f>SUM(D73:D73)</f>
        <v>611.29999999999995</v>
      </c>
      <c r="E74" s="22"/>
      <c r="F74" s="24"/>
      <c r="G74" s="25"/>
    </row>
    <row r="75" spans="1:7" x14ac:dyDescent="0.25">
      <c r="A75" s="67" t="s">
        <v>102</v>
      </c>
      <c r="B75" s="52" t="s">
        <v>103</v>
      </c>
      <c r="C75" s="53" t="s">
        <v>104</v>
      </c>
      <c r="D75" s="54">
        <v>780</v>
      </c>
      <c r="E75" s="53">
        <v>3239</v>
      </c>
      <c r="F75" s="55" t="s">
        <v>13</v>
      </c>
      <c r="G75" s="26" t="s">
        <v>14</v>
      </c>
    </row>
    <row r="76" spans="1:7" ht="27" customHeight="1" thickBot="1" x14ac:dyDescent="0.3">
      <c r="A76" s="66" t="s">
        <v>15</v>
      </c>
      <c r="B76" s="21"/>
      <c r="C76" s="22"/>
      <c r="D76" s="23">
        <f>SUM(D75:D75)</f>
        <v>780</v>
      </c>
      <c r="E76" s="22"/>
      <c r="F76" s="24"/>
      <c r="G76" s="25"/>
    </row>
    <row r="77" spans="1:7" x14ac:dyDescent="0.25">
      <c r="A77" s="67" t="s">
        <v>105</v>
      </c>
      <c r="B77" s="52" t="s">
        <v>106</v>
      </c>
      <c r="C77" s="53" t="s">
        <v>107</v>
      </c>
      <c r="D77" s="54">
        <v>16.940000000000001</v>
      </c>
      <c r="E77" s="53">
        <v>3293</v>
      </c>
      <c r="F77" s="55" t="s">
        <v>23</v>
      </c>
      <c r="G77" s="26" t="s">
        <v>14</v>
      </c>
    </row>
    <row r="78" spans="1:7" ht="27" customHeight="1" thickBot="1" x14ac:dyDescent="0.3">
      <c r="A78" s="66" t="s">
        <v>15</v>
      </c>
      <c r="B78" s="21"/>
      <c r="C78" s="22"/>
      <c r="D78" s="23">
        <f>SUM(D77:D77)</f>
        <v>16.940000000000001</v>
      </c>
      <c r="E78" s="22"/>
      <c r="F78" s="24"/>
      <c r="G78" s="25"/>
    </row>
    <row r="79" spans="1:7" x14ac:dyDescent="0.25">
      <c r="A79" s="67" t="s">
        <v>108</v>
      </c>
      <c r="B79" s="52" t="s">
        <v>109</v>
      </c>
      <c r="C79" s="53" t="s">
        <v>40</v>
      </c>
      <c r="D79" s="54">
        <v>431.81</v>
      </c>
      <c r="E79" s="53">
        <v>3237</v>
      </c>
      <c r="F79" s="55" t="s">
        <v>93</v>
      </c>
      <c r="G79" s="26" t="s">
        <v>14</v>
      </c>
    </row>
    <row r="80" spans="1:7" ht="27" customHeight="1" thickBot="1" x14ac:dyDescent="0.3">
      <c r="A80" s="66" t="s">
        <v>15</v>
      </c>
      <c r="B80" s="21"/>
      <c r="C80" s="22"/>
      <c r="D80" s="23">
        <f>SUM(D79:D79)</f>
        <v>431.81</v>
      </c>
      <c r="E80" s="22"/>
      <c r="F80" s="24"/>
      <c r="G80" s="25"/>
    </row>
    <row r="81" spans="1:7" x14ac:dyDescent="0.25">
      <c r="A81" s="67" t="s">
        <v>110</v>
      </c>
      <c r="B81" s="52" t="s">
        <v>111</v>
      </c>
      <c r="C81" s="53" t="s">
        <v>104</v>
      </c>
      <c r="D81" s="54">
        <v>18.13</v>
      </c>
      <c r="E81" s="53">
        <v>3234</v>
      </c>
      <c r="F81" s="55" t="s">
        <v>53</v>
      </c>
      <c r="G81" s="26" t="s">
        <v>14</v>
      </c>
    </row>
    <row r="82" spans="1:7" ht="27" customHeight="1" thickBot="1" x14ac:dyDescent="0.3">
      <c r="A82" s="66" t="s">
        <v>15</v>
      </c>
      <c r="B82" s="21"/>
      <c r="C82" s="22"/>
      <c r="D82" s="23">
        <f>SUM(D81:D81)</f>
        <v>18.13</v>
      </c>
      <c r="E82" s="22"/>
      <c r="F82" s="24"/>
      <c r="G82" s="25"/>
    </row>
    <row r="83" spans="1:7" x14ac:dyDescent="0.25">
      <c r="A83" s="67" t="s">
        <v>112</v>
      </c>
      <c r="B83" s="52" t="s">
        <v>113</v>
      </c>
      <c r="C83" s="53" t="s">
        <v>114</v>
      </c>
      <c r="D83" s="54">
        <v>90.1</v>
      </c>
      <c r="E83" s="53">
        <v>3239</v>
      </c>
      <c r="F83" s="55" t="s">
        <v>13</v>
      </c>
      <c r="G83" s="26" t="s">
        <v>14</v>
      </c>
    </row>
    <row r="84" spans="1:7" ht="27" customHeight="1" thickBot="1" x14ac:dyDescent="0.3">
      <c r="A84" s="66" t="s">
        <v>15</v>
      </c>
      <c r="B84" s="21"/>
      <c r="C84" s="22"/>
      <c r="D84" s="23">
        <f>SUM(D83:D83)</f>
        <v>90.1</v>
      </c>
      <c r="E84" s="22"/>
      <c r="F84" s="24"/>
      <c r="G84" s="25"/>
    </row>
    <row r="85" spans="1:7" x14ac:dyDescent="0.25">
      <c r="A85" s="67" t="s">
        <v>115</v>
      </c>
      <c r="B85" s="52" t="s">
        <v>116</v>
      </c>
      <c r="C85" s="53" t="s">
        <v>12</v>
      </c>
      <c r="D85" s="54">
        <v>110</v>
      </c>
      <c r="E85" s="53">
        <v>3293</v>
      </c>
      <c r="F85" s="55" t="s">
        <v>23</v>
      </c>
      <c r="G85" s="26" t="s">
        <v>14</v>
      </c>
    </row>
    <row r="86" spans="1:7" ht="27" customHeight="1" thickBot="1" x14ac:dyDescent="0.3">
      <c r="A86" s="66" t="s">
        <v>15</v>
      </c>
      <c r="B86" s="21"/>
      <c r="C86" s="22"/>
      <c r="D86" s="23">
        <f>SUM(D85:D85)</f>
        <v>110</v>
      </c>
      <c r="E86" s="22"/>
      <c r="F86" s="24"/>
      <c r="G86" s="25"/>
    </row>
    <row r="87" spans="1:7" x14ac:dyDescent="0.25">
      <c r="A87" s="67" t="s">
        <v>117</v>
      </c>
      <c r="B87" s="52" t="s">
        <v>118</v>
      </c>
      <c r="C87" s="53" t="s">
        <v>119</v>
      </c>
      <c r="D87" s="54">
        <v>159.27000000000001</v>
      </c>
      <c r="E87" s="53">
        <v>3235</v>
      </c>
      <c r="F87" s="55" t="s">
        <v>31</v>
      </c>
      <c r="G87" s="26" t="s">
        <v>14</v>
      </c>
    </row>
    <row r="88" spans="1:7" ht="27" customHeight="1" thickBot="1" x14ac:dyDescent="0.3">
      <c r="A88" s="66" t="s">
        <v>15</v>
      </c>
      <c r="B88" s="21"/>
      <c r="C88" s="22"/>
      <c r="D88" s="23">
        <f>SUM(D87:D87)</f>
        <v>159.27000000000001</v>
      </c>
      <c r="E88" s="22"/>
      <c r="F88" s="24"/>
      <c r="G88" s="25"/>
    </row>
    <row r="89" spans="1:7" x14ac:dyDescent="0.25">
      <c r="A89" s="67" t="s">
        <v>120</v>
      </c>
      <c r="B89" s="52" t="s">
        <v>121</v>
      </c>
      <c r="C89" s="53" t="s">
        <v>114</v>
      </c>
      <c r="D89" s="54">
        <v>134.57</v>
      </c>
      <c r="E89" s="53">
        <v>3431</v>
      </c>
      <c r="F89" s="55" t="s">
        <v>122</v>
      </c>
      <c r="G89" s="26" t="s">
        <v>14</v>
      </c>
    </row>
    <row r="90" spans="1:7" ht="27" customHeight="1" thickBot="1" x14ac:dyDescent="0.3">
      <c r="A90" s="66" t="s">
        <v>15</v>
      </c>
      <c r="B90" s="21"/>
      <c r="C90" s="22"/>
      <c r="D90" s="23">
        <f>SUM(D89:D89)</f>
        <v>134.57</v>
      </c>
      <c r="E90" s="22"/>
      <c r="F90" s="24"/>
      <c r="G90" s="25"/>
    </row>
    <row r="91" spans="1:7" ht="27" customHeight="1" x14ac:dyDescent="0.25">
      <c r="A91" s="34" t="s">
        <v>131</v>
      </c>
      <c r="B91" s="80" t="s">
        <v>132</v>
      </c>
      <c r="C91" s="81"/>
      <c r="D91" s="35">
        <v>422.3</v>
      </c>
      <c r="E91" s="36">
        <v>3237</v>
      </c>
      <c r="F91" s="37" t="s">
        <v>133</v>
      </c>
      <c r="G91" s="38" t="s">
        <v>14</v>
      </c>
    </row>
    <row r="92" spans="1:7" ht="27" customHeight="1" x14ac:dyDescent="0.25">
      <c r="A92" s="42" t="s">
        <v>134</v>
      </c>
      <c r="B92" s="73" t="s">
        <v>132</v>
      </c>
      <c r="C92" s="74"/>
      <c r="D92" s="43">
        <v>189.32</v>
      </c>
      <c r="E92" s="39">
        <v>3237</v>
      </c>
      <c r="F92" s="41" t="s">
        <v>133</v>
      </c>
      <c r="G92" s="40" t="s">
        <v>14</v>
      </c>
    </row>
    <row r="93" spans="1:7" ht="27" customHeight="1" x14ac:dyDescent="0.25">
      <c r="A93" s="42" t="s">
        <v>135</v>
      </c>
      <c r="B93" s="73" t="s">
        <v>132</v>
      </c>
      <c r="C93" s="74"/>
      <c r="D93" s="43">
        <v>131.05000000000001</v>
      </c>
      <c r="E93" s="39">
        <v>3237</v>
      </c>
      <c r="F93" s="41" t="s">
        <v>133</v>
      </c>
      <c r="G93" s="40" t="s">
        <v>14</v>
      </c>
    </row>
    <row r="94" spans="1:7" ht="27" customHeight="1" x14ac:dyDescent="0.25">
      <c r="A94" s="42" t="s">
        <v>136</v>
      </c>
      <c r="B94" s="73" t="s">
        <v>132</v>
      </c>
      <c r="C94" s="74"/>
      <c r="D94" s="43">
        <v>221.2</v>
      </c>
      <c r="E94" s="39">
        <v>3237</v>
      </c>
      <c r="F94" s="41" t="s">
        <v>133</v>
      </c>
      <c r="G94" s="40" t="s">
        <v>14</v>
      </c>
    </row>
    <row r="95" spans="1:7" ht="27" customHeight="1" x14ac:dyDescent="0.25">
      <c r="A95" s="42" t="s">
        <v>137</v>
      </c>
      <c r="B95" s="73" t="s">
        <v>132</v>
      </c>
      <c r="C95" s="74"/>
      <c r="D95" s="43">
        <v>218.43</v>
      </c>
      <c r="E95" s="39">
        <v>3237</v>
      </c>
      <c r="F95" s="41" t="s">
        <v>133</v>
      </c>
      <c r="G95" s="40" t="s">
        <v>14</v>
      </c>
    </row>
    <row r="96" spans="1:7" ht="27" customHeight="1" x14ac:dyDescent="0.25">
      <c r="A96" s="42" t="s">
        <v>138</v>
      </c>
      <c r="B96" s="73" t="s">
        <v>132</v>
      </c>
      <c r="C96" s="74"/>
      <c r="D96" s="43">
        <v>145.63</v>
      </c>
      <c r="E96" s="39">
        <v>3237</v>
      </c>
      <c r="F96" s="41" t="s">
        <v>133</v>
      </c>
      <c r="G96" s="40" t="s">
        <v>14</v>
      </c>
    </row>
    <row r="97" spans="1:7" ht="27" customHeight="1" x14ac:dyDescent="0.25">
      <c r="A97" s="42" t="s">
        <v>139</v>
      </c>
      <c r="B97" s="73" t="s">
        <v>132</v>
      </c>
      <c r="C97" s="74"/>
      <c r="D97" s="43">
        <v>196.68</v>
      </c>
      <c r="E97" s="39">
        <v>3237</v>
      </c>
      <c r="F97" s="41" t="s">
        <v>133</v>
      </c>
      <c r="G97" s="40" t="s">
        <v>14</v>
      </c>
    </row>
    <row r="98" spans="1:7" ht="27" customHeight="1" x14ac:dyDescent="0.25">
      <c r="A98" s="42" t="s">
        <v>140</v>
      </c>
      <c r="B98" s="73" t="s">
        <v>132</v>
      </c>
      <c r="C98" s="74"/>
      <c r="D98" s="43">
        <v>163.82</v>
      </c>
      <c r="E98" s="39">
        <v>3237</v>
      </c>
      <c r="F98" s="41" t="s">
        <v>133</v>
      </c>
      <c r="G98" s="40" t="s">
        <v>14</v>
      </c>
    </row>
    <row r="99" spans="1:7" ht="27" customHeight="1" x14ac:dyDescent="0.25">
      <c r="A99" s="42" t="s">
        <v>141</v>
      </c>
      <c r="B99" s="73" t="s">
        <v>132</v>
      </c>
      <c r="C99" s="74"/>
      <c r="D99" s="43">
        <v>189.3</v>
      </c>
      <c r="E99" s="39">
        <v>3237</v>
      </c>
      <c r="F99" s="41" t="s">
        <v>133</v>
      </c>
      <c r="G99" s="40" t="s">
        <v>14</v>
      </c>
    </row>
    <row r="100" spans="1:7" ht="27" customHeight="1" x14ac:dyDescent="0.25">
      <c r="A100" s="42" t="s">
        <v>142</v>
      </c>
      <c r="B100" s="73" t="s">
        <v>132</v>
      </c>
      <c r="C100" s="74"/>
      <c r="D100" s="43">
        <v>96.28</v>
      </c>
      <c r="E100" s="39">
        <v>3237</v>
      </c>
      <c r="F100" s="41" t="s">
        <v>133</v>
      </c>
      <c r="G100" s="40" t="s">
        <v>14</v>
      </c>
    </row>
    <row r="101" spans="1:7" ht="27" customHeight="1" x14ac:dyDescent="0.25">
      <c r="A101" s="42" t="s">
        <v>143</v>
      </c>
      <c r="B101" s="73" t="s">
        <v>132</v>
      </c>
      <c r="C101" s="74"/>
      <c r="D101" s="43">
        <v>589.47</v>
      </c>
      <c r="E101" s="39">
        <v>3237</v>
      </c>
      <c r="F101" s="41" t="s">
        <v>133</v>
      </c>
      <c r="G101" s="40" t="s">
        <v>14</v>
      </c>
    </row>
    <row r="102" spans="1:7" ht="27" customHeight="1" x14ac:dyDescent="0.25">
      <c r="A102" s="42" t="s">
        <v>144</v>
      </c>
      <c r="B102" s="73" t="s">
        <v>132</v>
      </c>
      <c r="C102" s="74"/>
      <c r="D102" s="43">
        <v>558.44000000000005</v>
      </c>
      <c r="E102" s="39">
        <v>3237</v>
      </c>
      <c r="F102" s="41" t="s">
        <v>133</v>
      </c>
      <c r="G102" s="40" t="s">
        <v>14</v>
      </c>
    </row>
    <row r="103" spans="1:7" ht="27" customHeight="1" x14ac:dyDescent="0.25">
      <c r="A103" s="42" t="s">
        <v>145</v>
      </c>
      <c r="B103" s="73" t="s">
        <v>132</v>
      </c>
      <c r="C103" s="74"/>
      <c r="D103" s="43">
        <v>558.44000000000005</v>
      </c>
      <c r="E103" s="39">
        <v>3237</v>
      </c>
      <c r="F103" s="41" t="s">
        <v>133</v>
      </c>
      <c r="G103" s="40" t="s">
        <v>14</v>
      </c>
    </row>
    <row r="104" spans="1:7" ht="27" customHeight="1" x14ac:dyDescent="0.25">
      <c r="A104" s="42" t="s">
        <v>146</v>
      </c>
      <c r="B104" s="73" t="s">
        <v>132</v>
      </c>
      <c r="C104" s="74"/>
      <c r="D104" s="43">
        <v>537.5</v>
      </c>
      <c r="E104" s="39">
        <v>3237</v>
      </c>
      <c r="F104" s="41" t="s">
        <v>133</v>
      </c>
      <c r="G104" s="40" t="s">
        <v>14</v>
      </c>
    </row>
    <row r="105" spans="1:7" ht="27" customHeight="1" x14ac:dyDescent="0.25">
      <c r="A105" s="42" t="s">
        <v>147</v>
      </c>
      <c r="B105" s="73" t="s">
        <v>132</v>
      </c>
      <c r="C105" s="74"/>
      <c r="D105" s="43">
        <v>680.38</v>
      </c>
      <c r="E105" s="39">
        <v>3237</v>
      </c>
      <c r="F105" s="41" t="s">
        <v>133</v>
      </c>
      <c r="G105" s="40" t="s">
        <v>14</v>
      </c>
    </row>
    <row r="106" spans="1:7" ht="27" customHeight="1" thickBot="1" x14ac:dyDescent="0.3">
      <c r="A106" s="45" t="s">
        <v>148</v>
      </c>
      <c r="B106" s="75" t="s">
        <v>132</v>
      </c>
      <c r="C106" s="76"/>
      <c r="D106" s="46">
        <v>650.53</v>
      </c>
      <c r="E106" s="47">
        <v>3237</v>
      </c>
      <c r="F106" s="48" t="s">
        <v>149</v>
      </c>
      <c r="G106" s="49" t="s">
        <v>14</v>
      </c>
    </row>
    <row r="107" spans="1:7" ht="27" customHeight="1" thickBot="1" x14ac:dyDescent="0.3">
      <c r="A107" s="77" t="s">
        <v>15</v>
      </c>
      <c r="B107" s="78"/>
      <c r="C107" s="78"/>
      <c r="D107" s="50">
        <f>SUM(D91:D106)+D8+D11+D13+D15+D17+D19+D21+D23+D27+D29+D31+D33+D35+D37+D39+D44+D46+D48+D50+D52+D54+D56+D58+D61+D63+D65+D67+D69+D72+D74+D76+D78+D80+D82+D84+D86+D88+D90</f>
        <v>17087.599999999999</v>
      </c>
      <c r="E107" s="70"/>
      <c r="F107" s="71"/>
      <c r="G107" s="72"/>
    </row>
    <row r="108" spans="1:7" ht="15" customHeight="1" thickBot="1" x14ac:dyDescent="0.3">
      <c r="A108" s="44"/>
      <c r="B108" s="79" t="s">
        <v>130</v>
      </c>
      <c r="C108" s="79"/>
      <c r="D108" s="33"/>
      <c r="E108" s="29"/>
      <c r="F108" s="31"/>
      <c r="G108" s="32"/>
    </row>
    <row r="109" spans="1:7" x14ac:dyDescent="0.25">
      <c r="A109" s="51"/>
      <c r="B109" s="52"/>
      <c r="C109" s="53"/>
      <c r="D109" s="54">
        <v>68211.570000000007</v>
      </c>
      <c r="E109" s="53">
        <v>3111</v>
      </c>
      <c r="F109" s="55" t="s">
        <v>123</v>
      </c>
      <c r="G109" s="27" t="s">
        <v>14</v>
      </c>
    </row>
    <row r="110" spans="1:7" x14ac:dyDescent="0.25">
      <c r="A110" s="51"/>
      <c r="B110" s="52"/>
      <c r="C110" s="53"/>
      <c r="D110" s="54">
        <v>9017.7099999999991</v>
      </c>
      <c r="E110" s="53">
        <v>3113</v>
      </c>
      <c r="F110" s="55" t="s">
        <v>124</v>
      </c>
      <c r="G110" s="27" t="s">
        <v>14</v>
      </c>
    </row>
    <row r="111" spans="1:7" x14ac:dyDescent="0.25">
      <c r="A111" s="51"/>
      <c r="B111" s="52"/>
      <c r="C111" s="53"/>
      <c r="D111" s="54">
        <v>2846.58</v>
      </c>
      <c r="E111" s="53">
        <v>3114</v>
      </c>
      <c r="F111" s="55" t="s">
        <v>125</v>
      </c>
      <c r="G111" s="27" t="s">
        <v>14</v>
      </c>
    </row>
    <row r="112" spans="1:7" x14ac:dyDescent="0.25">
      <c r="A112" s="51"/>
      <c r="B112" s="52"/>
      <c r="C112" s="53"/>
      <c r="D112" s="54">
        <v>172.01</v>
      </c>
      <c r="E112" s="53">
        <v>3121</v>
      </c>
      <c r="F112" s="55" t="s">
        <v>126</v>
      </c>
      <c r="G112" s="27" t="s">
        <v>14</v>
      </c>
    </row>
    <row r="113" spans="1:7" x14ac:dyDescent="0.25">
      <c r="A113" s="51"/>
      <c r="B113" s="52"/>
      <c r="C113" s="53"/>
      <c r="D113" s="54">
        <v>3500</v>
      </c>
      <c r="E113" s="53">
        <v>3121</v>
      </c>
      <c r="F113" s="55" t="s">
        <v>126</v>
      </c>
      <c r="G113" s="27" t="s">
        <v>14</v>
      </c>
    </row>
    <row r="114" spans="1:7" x14ac:dyDescent="0.25">
      <c r="A114" s="51"/>
      <c r="B114" s="52"/>
      <c r="C114" s="53"/>
      <c r="D114" s="54">
        <v>11193.85</v>
      </c>
      <c r="E114" s="53">
        <v>3132</v>
      </c>
      <c r="F114" s="55" t="s">
        <v>127</v>
      </c>
      <c r="G114" s="27" t="s">
        <v>14</v>
      </c>
    </row>
    <row r="115" spans="1:7" x14ac:dyDescent="0.25">
      <c r="A115" s="51"/>
      <c r="B115" s="52"/>
      <c r="C115" s="53"/>
      <c r="D115" s="54">
        <v>3683.99</v>
      </c>
      <c r="E115" s="53">
        <v>3212</v>
      </c>
      <c r="F115" s="55" t="s">
        <v>128</v>
      </c>
      <c r="G115" s="27" t="s">
        <v>14</v>
      </c>
    </row>
    <row r="116" spans="1:7" x14ac:dyDescent="0.25">
      <c r="A116" s="51"/>
      <c r="B116" s="52"/>
      <c r="C116" s="53"/>
      <c r="D116" s="54">
        <v>570.02</v>
      </c>
      <c r="E116" s="53">
        <v>3211</v>
      </c>
      <c r="F116" s="55" t="s">
        <v>86</v>
      </c>
      <c r="G116" s="27" t="s">
        <v>14</v>
      </c>
    </row>
    <row r="117" spans="1:7" x14ac:dyDescent="0.25">
      <c r="A117" s="51"/>
      <c r="B117" s="52"/>
      <c r="C117" s="53"/>
      <c r="D117" s="54">
        <v>44.5</v>
      </c>
      <c r="E117" s="53">
        <v>3214</v>
      </c>
      <c r="F117" s="55" t="s">
        <v>129</v>
      </c>
      <c r="G117" s="27" t="s">
        <v>14</v>
      </c>
    </row>
    <row r="118" spans="1:7" x14ac:dyDescent="0.25">
      <c r="A118" s="51"/>
      <c r="B118" s="52"/>
      <c r="C118" s="53"/>
      <c r="D118" s="54">
        <v>194</v>
      </c>
      <c r="E118" s="53">
        <v>3295</v>
      </c>
      <c r="F118" s="55" t="s">
        <v>68</v>
      </c>
      <c r="G118" s="27" t="s">
        <v>14</v>
      </c>
    </row>
    <row r="119" spans="1:7" ht="15.75" thickBot="1" x14ac:dyDescent="0.3">
      <c r="A119" s="51"/>
      <c r="B119" s="52"/>
      <c r="C119" s="53"/>
      <c r="D119" s="54">
        <v>10</v>
      </c>
      <c r="E119" s="53">
        <v>3431</v>
      </c>
      <c r="F119" s="55" t="s">
        <v>122</v>
      </c>
      <c r="G119" s="27" t="s">
        <v>14</v>
      </c>
    </row>
    <row r="120" spans="1:7" ht="21" customHeight="1" thickBot="1" x14ac:dyDescent="0.3">
      <c r="A120" s="44" t="s">
        <v>15</v>
      </c>
      <c r="B120" s="28"/>
      <c r="C120" s="29"/>
      <c r="D120" s="33">
        <f>SUM(D109:D119)</f>
        <v>99444.23000000001</v>
      </c>
      <c r="E120" s="29"/>
      <c r="F120" s="31"/>
      <c r="G120" s="32"/>
    </row>
    <row r="121" spans="1:7" ht="15.75" thickBot="1" x14ac:dyDescent="0.3">
      <c r="A121" s="56" t="s">
        <v>152</v>
      </c>
      <c r="B121" s="28"/>
      <c r="C121" s="29"/>
      <c r="D121" s="30">
        <f>SUM(D107+D120)</f>
        <v>116531.83000000002</v>
      </c>
      <c r="E121" s="29"/>
      <c r="F121" s="31"/>
      <c r="G121" s="32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 t="s">
        <v>150</v>
      </c>
      <c r="G123" t="s">
        <v>151</v>
      </c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mergeCells count="19">
    <mergeCell ref="B108:C108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E107:G107"/>
    <mergeCell ref="B100:C100"/>
    <mergeCell ref="B101:C101"/>
    <mergeCell ref="B102:C102"/>
    <mergeCell ref="B106:C106"/>
    <mergeCell ref="B103:C103"/>
    <mergeCell ref="B104:C104"/>
    <mergeCell ref="B105:C105"/>
    <mergeCell ref="A107:C107"/>
  </mergeCells>
  <pageMargins left="0.7" right="0.7" top="0.75" bottom="0.75" header="0.3" footer="0.3"/>
  <pageSetup paperSize="9" scale="50" fitToHeight="0" orientation="landscape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2025-05-12T11:05:53Z</cp:lastPrinted>
  <dcterms:created xsi:type="dcterms:W3CDTF">2024-03-05T11:42:46Z</dcterms:created>
  <dcterms:modified xsi:type="dcterms:W3CDTF">2025-05-12T11:08:43Z</dcterms:modified>
</cp:coreProperties>
</file>