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ndrea\Desktop\JAVNA OBJAVA INFORMACIJA O TROŠENJU SREDSTAVA\2025\"/>
    </mc:Choice>
  </mc:AlternateContent>
  <xr:revisionPtr revIDLastSave="0" documentId="13_ncr:1_{CA4358DE-A571-4E0C-A034-7EBA21E882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3" i="1" l="1"/>
  <c r="D74" i="1" l="1"/>
  <c r="D58" i="1"/>
  <c r="D51" i="1"/>
  <c r="D102" i="1"/>
  <c r="D71" i="1"/>
  <c r="D69" i="1"/>
  <c r="D67" i="1"/>
  <c r="D65" i="1"/>
  <c r="D62" i="1"/>
  <c r="D60" i="1"/>
  <c r="D55" i="1"/>
  <c r="D53" i="1"/>
  <c r="D47" i="1"/>
  <c r="D45" i="1"/>
  <c r="D43" i="1"/>
  <c r="D41" i="1"/>
  <c r="D39" i="1"/>
  <c r="D36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90" i="1" l="1"/>
</calcChain>
</file>

<file path=xl/sharedStrings.xml><?xml version="1.0" encoding="utf-8"?>
<sst xmlns="http://schemas.openxmlformats.org/spreadsheetml/2006/main" count="310" uniqueCount="133">
  <si>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</si>
  <si>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</si>
  <si>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</si>
  <si>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</si>
  <si>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</si>
  <si>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</si>
  <si>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</si>
  <si>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</si>
  <si>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UMJETNIČKA ŠKOLA MIROSLAV MAGDALENIĆ ČAKOVEC_x000D_
Vladimira Nazora 14_x000D_
40 000 Čakovec_x000D_
Tel: (0)40 390 801   Fax: (0)40 390 802_x000D_
OIB: 76282171892_x000D_
Mail: tajnistvo@os-umjetnicka-ck.skole.hr_x000D_
IBAN: HR7623400091116012864</t>
  </si>
  <si>
    <t>Isplata Sredstava Za Razdoblje: 01.06.2025 Do 30.06.2025</t>
  </si>
  <si>
    <t>MARKOV-TRADE D.O.O.</t>
  </si>
  <si>
    <t>99827582733</t>
  </si>
  <si>
    <t>ČAKOVEC</t>
  </si>
  <si>
    <t>OPREMA ZA ODRŽAVANJE I ZAŠTITU</t>
  </si>
  <si>
    <t>UMJETNIČKA ŠKOLA MIROSLAV MAGDALENIĆ ČAKOVEC</t>
  </si>
  <si>
    <t>Ukupno:</t>
  </si>
  <si>
    <t>KREŠIMIR-FUTURA D.O.O.</t>
  </si>
  <si>
    <t>99386047584</t>
  </si>
  <si>
    <t>IVANEC</t>
  </si>
  <si>
    <t>OSTALI NESPOMENUTI RASHODI POSLOVANJA</t>
  </si>
  <si>
    <t>CALABRIA J.D.O.O.</t>
  </si>
  <si>
    <t>98052228363</t>
  </si>
  <si>
    <t>DOMAŠINEC</t>
  </si>
  <si>
    <t>REPREZENTACIJA</t>
  </si>
  <si>
    <t>DVIJE LIJE d.o.o.</t>
  </si>
  <si>
    <t>96058013628</t>
  </si>
  <si>
    <t>OSTALE USLUGE</t>
  </si>
  <si>
    <t>STRUJIĆ-S D.O.O.</t>
  </si>
  <si>
    <t>92554223723</t>
  </si>
  <si>
    <t>MALA SUBOTICA</t>
  </si>
  <si>
    <t>UREDSKI MATERIJAL I OSTALI MATERIJALNI RASHODI</t>
  </si>
  <si>
    <t>OSNOVNA ŠKOLA PRELOG</t>
  </si>
  <si>
    <t>91538161225</t>
  </si>
  <si>
    <t>PRELOG</t>
  </si>
  <si>
    <t>ZAKUPNINE I NAJAMNINE</t>
  </si>
  <si>
    <t>FINA</t>
  </si>
  <si>
    <t>85821130368</t>
  </si>
  <si>
    <t>ZAGREB</t>
  </si>
  <si>
    <t>RAČUNALNE USLUGE</t>
  </si>
  <si>
    <t>EURO-UNIT d.o.o.</t>
  </si>
  <si>
    <t>83605107180</t>
  </si>
  <si>
    <t>SPORTSKA I GLAZBENA OPREMA</t>
  </si>
  <si>
    <t>HRVATSKI TELEKOM d.d.</t>
  </si>
  <si>
    <t>81793146560</t>
  </si>
  <si>
    <t>USLUGE TELEFONA, POŠTE I PRIJEVOZA</t>
  </si>
  <si>
    <t>MEÐIMURSKE VODE d.o.o.</t>
  </si>
  <si>
    <t>81394716246</t>
  </si>
  <si>
    <t>KOMUNALNE USLUGE</t>
  </si>
  <si>
    <t>HORTIKULTURA I FLORISTIKA "VERONIKA", LJ.ŠKROBAR</t>
  </si>
  <si>
    <t>80286134818</t>
  </si>
  <si>
    <t>BREZJE</t>
  </si>
  <si>
    <t>SVEUČILIŠTE U ZAGREBU-UČITELJSKI FAKULTET</t>
  </si>
  <si>
    <t>72226488129</t>
  </si>
  <si>
    <t>OPTIMUS LAB d.o.o.</t>
  </si>
  <si>
    <t>71981294715</t>
  </si>
  <si>
    <t>MCS d.o.o.</t>
  </si>
  <si>
    <t>71383013024</t>
  </si>
  <si>
    <t>STRAHONINEC</t>
  </si>
  <si>
    <t>ALZAS ALARMS D.O.O.</t>
  </si>
  <si>
    <t>69887535922</t>
  </si>
  <si>
    <t>USLUGE TEKUĆEG I INVESTICIJSKOG ODRŽAVANJA</t>
  </si>
  <si>
    <t>HRVATSKA RADIOTELEVIZIJA</t>
  </si>
  <si>
    <t>68419124305</t>
  </si>
  <si>
    <t>PRISTOJBE I NAKNADE</t>
  </si>
  <si>
    <t>LIST  MEÐIMURJE d.o.o.</t>
  </si>
  <si>
    <t>66702054193</t>
  </si>
  <si>
    <t>USLUGE PROMIDŽBE I INFORMIRANJA</t>
  </si>
  <si>
    <t>TRGOVINA KRK D.D.</t>
  </si>
  <si>
    <t>66548420466</t>
  </si>
  <si>
    <t>MALINSKA</t>
  </si>
  <si>
    <t>MARKOV-TRADE SERVIS D.O.O.</t>
  </si>
  <si>
    <t>64717896052</t>
  </si>
  <si>
    <t>NARODNE NOVINE d.d.</t>
  </si>
  <si>
    <t>64546066176</t>
  </si>
  <si>
    <t>HEP OPSKRBA d.o.o.</t>
  </si>
  <si>
    <t>63073332379</t>
  </si>
  <si>
    <t>ENERGIJA</t>
  </si>
  <si>
    <t>OPĆINA DONJI KRALJEVEC</t>
  </si>
  <si>
    <t>51571293140</t>
  </si>
  <si>
    <t>DONJI KRALJEVEC</t>
  </si>
  <si>
    <t>ZNAMEN-NAKLADNIČKA DJELATNOST, TRGOVINA I USLUGE D.O.O.</t>
  </si>
  <si>
    <t>46756708256</t>
  </si>
  <si>
    <t>HEP-PLIN d.o.o.</t>
  </si>
  <si>
    <t>41317489366</t>
  </si>
  <si>
    <t>OSIJEK</t>
  </si>
  <si>
    <t>ZOPTIK</t>
  </si>
  <si>
    <t>19302505521</t>
  </si>
  <si>
    <t>GKP ČAKOM D.O.O.</t>
  </si>
  <si>
    <t>14001865632</t>
  </si>
  <si>
    <t>MIHOVLJAN</t>
  </si>
  <si>
    <t>GRAD MURSKO SREDIŠĆE</t>
  </si>
  <si>
    <t>10835908515</t>
  </si>
  <si>
    <t>MURSKO SREDIŠĆE</t>
  </si>
  <si>
    <t>DIMOS, vl. Robert Zver</t>
  </si>
  <si>
    <t>07738501203</t>
  </si>
  <si>
    <t>PRIVREDNA BANKA ZAGREB</t>
  </si>
  <si>
    <t>02535697732</t>
  </si>
  <si>
    <t>VARAŽDIN</t>
  </si>
  <si>
    <t>BANKARSKE USLUGE I USLUGE PLATNOG PROMETA</t>
  </si>
  <si>
    <t>BAT D.O.O. ČAKOVEC</t>
  </si>
  <si>
    <t>01944520619</t>
  </si>
  <si>
    <t>MATERIJAL I DIJELOVI ZA TEKUĆE I INVESTICIJSKO ODRŽAVANJE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</si>
  <si>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</si>
  <si>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</si>
  <si>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</si>
  <si>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</si>
  <si>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</si>
  <si>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SLUŽBENA PUTOVANJA</t>
  </si>
  <si>
    <t>NAKNADE ZA PRIJEVOZ, ZA RAD NA TERENU I ODVOJENI ŽIVOT</t>
  </si>
  <si>
    <t>OSTALE NAKNADE TROŠKOVA ZAPOSLENIMA</t>
  </si>
  <si>
    <t>01944520620</t>
  </si>
  <si>
    <t>NATAŠA BRAČKO</t>
  </si>
  <si>
    <t>ZAŠTIĆENI PODATAK</t>
  </si>
  <si>
    <t>Intelektualne i osobne usluge (ugovor o djelu, ukupan iznos s 
doprinosima na bruto)</t>
  </si>
  <si>
    <t>IVANA BREZ MURK</t>
  </si>
  <si>
    <t>STELLA CIMERMAN</t>
  </si>
  <si>
    <t>ANDRIJANA DRAGIČEVIĆ</t>
  </si>
  <si>
    <t>ANDREJA HUNJADI</t>
  </si>
  <si>
    <t>MARIJANA HUNJAK</t>
  </si>
  <si>
    <t>MATEJA MIHALJEVIĆ</t>
  </si>
  <si>
    <t>TIHANA NOVAK</t>
  </si>
  <si>
    <t>ZRINKA NOVAK</t>
  </si>
  <si>
    <t>LOVRO POVIJAČ</t>
  </si>
  <si>
    <t>MIRJANA DŽANKO</t>
  </si>
  <si>
    <t>JUSTINA OBADIĆ</t>
  </si>
  <si>
    <t>DAVOR ŽLIČAR</t>
  </si>
  <si>
    <t>MILAN ČUNKO</t>
  </si>
  <si>
    <t>Intelektualne i osobne usluge (autorski honorar, ukupan iznos s 
doprinosima na bruto)</t>
  </si>
  <si>
    <t>DOMINIK VAROVIĆ</t>
  </si>
  <si>
    <t>KATEGORIJA 2</t>
  </si>
  <si>
    <t>SVEUKUPNO ZA LIPANJ 2025.</t>
  </si>
  <si>
    <t xml:space="preserve"> Odgovorna osoba: </t>
  </si>
  <si>
    <t>Senka Bašek-Šamec, Mag. 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</si>
</sst>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/>
    <xf numFmtId="0" fontId="1" fillId="0" borderId="5" xfId="0" applyFont="1" applyBorder="1" applyAlignment="1">
      <alignment horizontal="left" vertical="top"/>
    </xf>
    <xf numFmtId="165" fontId="1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1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/>
    <xf numFmtId="0" fontId="0" fillId="0" borderId="12" xfId="0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1" fillId="0" borderId="15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/>
    <xf numFmtId="0" fontId="1" fillId="0" borderId="17" xfId="0" applyFont="1" applyBorder="1" applyAlignment="1">
      <alignment horizontal="left" vertical="top"/>
    </xf>
    <xf numFmtId="165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4" fontId="1" fillId="0" borderId="5" xfId="0" applyNumberFormat="1" applyFont="1" applyBorder="1" applyAlignment="1">
      <alignment horizontal="right" vertical="top"/>
    </xf>
    <xf numFmtId="0" fontId="1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3" fillId="3" borderId="21" xfId="0" applyFont="1" applyFill="1" applyBorder="1" applyAlignment="1">
      <alignment horizontal="center" vertical="center"/>
    </xf>
    <xf numFmtId="49" fontId="3" fillId="3" borderId="21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left" vertical="center"/>
    </xf>
    <xf numFmtId="0" fontId="1" fillId="0" borderId="20" xfId="0" applyFont="1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64"/>
  <sheetViews>
    <sheetView tabSelected="1" topLeftCell="A103" zoomScaleNormal="100" workbookViewId="0">
      <selection activeCell="D109" sqref="D109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4" t="s">
        <v>8</v>
      </c>
    </row>
    <row r="2" spans="1:7" s="1" customFormat="1" ht="28.5" customHeight="1" x14ac:dyDescent="0.35">
      <c r="A2" s="5" t="s">
        <v>7</v>
      </c>
      <c r="B2" s="9"/>
      <c r="C2" s="4"/>
      <c r="D2" s="12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71" t="s">
        <v>0</v>
      </c>
      <c r="B6" s="72" t="s">
        <v>1</v>
      </c>
      <c r="C6" s="73" t="s">
        <v>2</v>
      </c>
      <c r="D6" s="74" t="s">
        <v>3</v>
      </c>
      <c r="E6" s="71" t="s">
        <v>4</v>
      </c>
      <c r="F6" s="75" t="s">
        <v>5</v>
      </c>
      <c r="G6" s="75" t="s">
        <v>6</v>
      </c>
    </row>
    <row r="7" spans="1:7" x14ac:dyDescent="0.25">
      <c r="A7" s="63" t="s">
        <v>10</v>
      </c>
      <c r="B7" s="30" t="s">
        <v>11</v>
      </c>
      <c r="C7" s="64" t="s">
        <v>12</v>
      </c>
      <c r="D7" s="65">
        <v>1180</v>
      </c>
      <c r="E7" s="64">
        <v>4223</v>
      </c>
      <c r="F7" s="66" t="s">
        <v>13</v>
      </c>
      <c r="G7" s="20" t="s">
        <v>14</v>
      </c>
    </row>
    <row r="8" spans="1:7" ht="27" customHeight="1" thickBot="1" x14ac:dyDescent="0.3">
      <c r="A8" s="76" t="s">
        <v>15</v>
      </c>
      <c r="B8" s="15"/>
      <c r="C8" s="16"/>
      <c r="D8" s="17">
        <f>SUM(D7:D7)</f>
        <v>1180</v>
      </c>
      <c r="E8" s="16"/>
      <c r="F8" s="18"/>
      <c r="G8" s="19"/>
    </row>
    <row r="9" spans="1:7" x14ac:dyDescent="0.25">
      <c r="A9" s="67" t="s">
        <v>16</v>
      </c>
      <c r="B9" s="27" t="s">
        <v>17</v>
      </c>
      <c r="C9" s="28" t="s">
        <v>18</v>
      </c>
      <c r="D9" s="68">
        <v>55.63</v>
      </c>
      <c r="E9" s="28">
        <v>3299</v>
      </c>
      <c r="F9" s="29" t="s">
        <v>19</v>
      </c>
      <c r="G9" s="20" t="s">
        <v>14</v>
      </c>
    </row>
    <row r="10" spans="1:7" ht="27" customHeight="1" thickBot="1" x14ac:dyDescent="0.3">
      <c r="A10" s="76" t="s">
        <v>15</v>
      </c>
      <c r="B10" s="15"/>
      <c r="C10" s="16"/>
      <c r="D10" s="17">
        <f>SUM(D9:D9)</f>
        <v>55.63</v>
      </c>
      <c r="E10" s="16"/>
      <c r="F10" s="18"/>
      <c r="G10" s="19"/>
    </row>
    <row r="11" spans="1:7" x14ac:dyDescent="0.25">
      <c r="A11" s="67" t="s">
        <v>20</v>
      </c>
      <c r="B11" s="27" t="s">
        <v>21</v>
      </c>
      <c r="C11" s="28" t="s">
        <v>22</v>
      </c>
      <c r="D11" s="68">
        <v>97.3</v>
      </c>
      <c r="E11" s="28">
        <v>3293</v>
      </c>
      <c r="F11" s="29" t="s">
        <v>23</v>
      </c>
      <c r="G11" s="20" t="s">
        <v>14</v>
      </c>
    </row>
    <row r="12" spans="1:7" ht="27" customHeight="1" thickBot="1" x14ac:dyDescent="0.3">
      <c r="A12" s="76" t="s">
        <v>15</v>
      </c>
      <c r="B12" s="15"/>
      <c r="C12" s="16"/>
      <c r="D12" s="17">
        <f>SUM(D11:D11)</f>
        <v>97.3</v>
      </c>
      <c r="E12" s="16"/>
      <c r="F12" s="18"/>
      <c r="G12" s="19"/>
    </row>
    <row r="13" spans="1:7" x14ac:dyDescent="0.25">
      <c r="A13" s="67" t="s">
        <v>24</v>
      </c>
      <c r="B13" s="27" t="s">
        <v>25</v>
      </c>
      <c r="C13" s="28" t="s">
        <v>12</v>
      </c>
      <c r="D13" s="68">
        <v>337.5</v>
      </c>
      <c r="E13" s="28">
        <v>3239</v>
      </c>
      <c r="F13" s="29" t="s">
        <v>26</v>
      </c>
      <c r="G13" s="20" t="s">
        <v>14</v>
      </c>
    </row>
    <row r="14" spans="1:7" ht="27" customHeight="1" thickBot="1" x14ac:dyDescent="0.3">
      <c r="A14" s="76" t="s">
        <v>15</v>
      </c>
      <c r="B14" s="15"/>
      <c r="C14" s="16"/>
      <c r="D14" s="17">
        <f>SUM(D13:D13)</f>
        <v>337.5</v>
      </c>
      <c r="E14" s="16"/>
      <c r="F14" s="18"/>
      <c r="G14" s="19"/>
    </row>
    <row r="15" spans="1:7" x14ac:dyDescent="0.25">
      <c r="A15" s="67" t="s">
        <v>27</v>
      </c>
      <c r="B15" s="27" t="s">
        <v>28</v>
      </c>
      <c r="C15" s="28" t="s">
        <v>29</v>
      </c>
      <c r="D15" s="68">
        <v>108</v>
      </c>
      <c r="E15" s="28">
        <v>3221</v>
      </c>
      <c r="F15" s="29" t="s">
        <v>30</v>
      </c>
      <c r="G15" s="20" t="s">
        <v>14</v>
      </c>
    </row>
    <row r="16" spans="1:7" ht="27" customHeight="1" thickBot="1" x14ac:dyDescent="0.3">
      <c r="A16" s="76" t="s">
        <v>15</v>
      </c>
      <c r="B16" s="15"/>
      <c r="C16" s="16"/>
      <c r="D16" s="17">
        <f>SUM(D15:D15)</f>
        <v>108</v>
      </c>
      <c r="E16" s="16"/>
      <c r="F16" s="18"/>
      <c r="G16" s="19"/>
    </row>
    <row r="17" spans="1:7" x14ac:dyDescent="0.25">
      <c r="A17" s="67" t="s">
        <v>31</v>
      </c>
      <c r="B17" s="27" t="s">
        <v>32</v>
      </c>
      <c r="C17" s="28" t="s">
        <v>33</v>
      </c>
      <c r="D17" s="68">
        <v>106.4</v>
      </c>
      <c r="E17" s="28">
        <v>3235</v>
      </c>
      <c r="F17" s="29" t="s">
        <v>34</v>
      </c>
      <c r="G17" s="20" t="s">
        <v>14</v>
      </c>
    </row>
    <row r="18" spans="1:7" ht="27" customHeight="1" thickBot="1" x14ac:dyDescent="0.3">
      <c r="A18" s="76" t="s">
        <v>15</v>
      </c>
      <c r="B18" s="15"/>
      <c r="C18" s="16"/>
      <c r="D18" s="17">
        <f>SUM(D17:D17)</f>
        <v>106.4</v>
      </c>
      <c r="E18" s="16"/>
      <c r="F18" s="18"/>
      <c r="G18" s="19"/>
    </row>
    <row r="19" spans="1:7" x14ac:dyDescent="0.25">
      <c r="A19" s="67" t="s">
        <v>35</v>
      </c>
      <c r="B19" s="27" t="s">
        <v>36</v>
      </c>
      <c r="C19" s="28" t="s">
        <v>37</v>
      </c>
      <c r="D19" s="68">
        <v>2.16</v>
      </c>
      <c r="E19" s="28">
        <v>3238</v>
      </c>
      <c r="F19" s="29" t="s">
        <v>38</v>
      </c>
      <c r="G19" s="20" t="s">
        <v>14</v>
      </c>
    </row>
    <row r="20" spans="1:7" ht="27" customHeight="1" thickBot="1" x14ac:dyDescent="0.3">
      <c r="A20" s="76" t="s">
        <v>15</v>
      </c>
      <c r="B20" s="15"/>
      <c r="C20" s="16"/>
      <c r="D20" s="17">
        <f>SUM(D19:D19)</f>
        <v>2.16</v>
      </c>
      <c r="E20" s="16"/>
      <c r="F20" s="18"/>
      <c r="G20" s="19"/>
    </row>
    <row r="21" spans="1:7" x14ac:dyDescent="0.25">
      <c r="A21" s="67" t="s">
        <v>39</v>
      </c>
      <c r="B21" s="27" t="s">
        <v>40</v>
      </c>
      <c r="C21" s="28" t="s">
        <v>12</v>
      </c>
      <c r="D21" s="68">
        <v>218.98</v>
      </c>
      <c r="E21" s="28">
        <v>4226</v>
      </c>
      <c r="F21" s="29" t="s">
        <v>41</v>
      </c>
      <c r="G21" s="20" t="s">
        <v>14</v>
      </c>
    </row>
    <row r="22" spans="1:7" ht="27" customHeight="1" thickBot="1" x14ac:dyDescent="0.3">
      <c r="A22" s="76" t="s">
        <v>15</v>
      </c>
      <c r="B22" s="15"/>
      <c r="C22" s="16"/>
      <c r="D22" s="17">
        <f>SUM(D21:D21)</f>
        <v>218.98</v>
      </c>
      <c r="E22" s="16"/>
      <c r="F22" s="18"/>
      <c r="G22" s="19"/>
    </row>
    <row r="23" spans="1:7" x14ac:dyDescent="0.25">
      <c r="A23" s="67" t="s">
        <v>42</v>
      </c>
      <c r="B23" s="27" t="s">
        <v>43</v>
      </c>
      <c r="C23" s="28" t="s">
        <v>37</v>
      </c>
      <c r="D23" s="68">
        <v>181.33</v>
      </c>
      <c r="E23" s="28">
        <v>3231</v>
      </c>
      <c r="F23" s="29" t="s">
        <v>44</v>
      </c>
      <c r="G23" s="20" t="s">
        <v>14</v>
      </c>
    </row>
    <row r="24" spans="1:7" ht="27" customHeight="1" thickBot="1" x14ac:dyDescent="0.3">
      <c r="A24" s="76" t="s">
        <v>15</v>
      </c>
      <c r="B24" s="15"/>
      <c r="C24" s="16"/>
      <c r="D24" s="17">
        <f>SUM(D23:D23)</f>
        <v>181.33</v>
      </c>
      <c r="E24" s="16"/>
      <c r="F24" s="18"/>
      <c r="G24" s="19"/>
    </row>
    <row r="25" spans="1:7" x14ac:dyDescent="0.25">
      <c r="A25" s="67" t="s">
        <v>45</v>
      </c>
      <c r="B25" s="27" t="s">
        <v>46</v>
      </c>
      <c r="C25" s="28" t="s">
        <v>12</v>
      </c>
      <c r="D25" s="68">
        <v>30.81</v>
      </c>
      <c r="E25" s="28">
        <v>3234</v>
      </c>
      <c r="F25" s="29" t="s">
        <v>47</v>
      </c>
      <c r="G25" s="20" t="s">
        <v>14</v>
      </c>
    </row>
    <row r="26" spans="1:7" ht="27" customHeight="1" thickBot="1" x14ac:dyDescent="0.3">
      <c r="A26" s="76" t="s">
        <v>15</v>
      </c>
      <c r="B26" s="15"/>
      <c r="C26" s="16"/>
      <c r="D26" s="17">
        <f>SUM(D25:D25)</f>
        <v>30.81</v>
      </c>
      <c r="E26" s="16"/>
      <c r="F26" s="18"/>
      <c r="G26" s="19"/>
    </row>
    <row r="27" spans="1:7" x14ac:dyDescent="0.25">
      <c r="A27" s="67" t="s">
        <v>48</v>
      </c>
      <c r="B27" s="27" t="s">
        <v>49</v>
      </c>
      <c r="C27" s="28" t="s">
        <v>50</v>
      </c>
      <c r="D27" s="68">
        <v>180</v>
      </c>
      <c r="E27" s="28">
        <v>3239</v>
      </c>
      <c r="F27" s="29" t="s">
        <v>26</v>
      </c>
      <c r="G27" s="20" t="s">
        <v>14</v>
      </c>
    </row>
    <row r="28" spans="1:7" ht="27" customHeight="1" thickBot="1" x14ac:dyDescent="0.3">
      <c r="A28" s="76" t="s">
        <v>15</v>
      </c>
      <c r="B28" s="15"/>
      <c r="C28" s="16"/>
      <c r="D28" s="17">
        <f>SUM(D27:D27)</f>
        <v>180</v>
      </c>
      <c r="E28" s="16"/>
      <c r="F28" s="18"/>
      <c r="G28" s="19"/>
    </row>
    <row r="29" spans="1:7" x14ac:dyDescent="0.25">
      <c r="A29" s="67" t="s">
        <v>51</v>
      </c>
      <c r="B29" s="27" t="s">
        <v>52</v>
      </c>
      <c r="C29" s="28" t="s">
        <v>37</v>
      </c>
      <c r="D29" s="68">
        <v>250</v>
      </c>
      <c r="E29" s="28">
        <v>3235</v>
      </c>
      <c r="F29" s="29" t="s">
        <v>34</v>
      </c>
      <c r="G29" s="20" t="s">
        <v>14</v>
      </c>
    </row>
    <row r="30" spans="1:7" ht="27" customHeight="1" thickBot="1" x14ac:dyDescent="0.3">
      <c r="A30" s="76" t="s">
        <v>15</v>
      </c>
      <c r="B30" s="15"/>
      <c r="C30" s="16"/>
      <c r="D30" s="17">
        <f>SUM(D29:D29)</f>
        <v>250</v>
      </c>
      <c r="E30" s="16"/>
      <c r="F30" s="18"/>
      <c r="G30" s="19"/>
    </row>
    <row r="31" spans="1:7" x14ac:dyDescent="0.25">
      <c r="A31" s="67" t="s">
        <v>53</v>
      </c>
      <c r="B31" s="27" t="s">
        <v>54</v>
      </c>
      <c r="C31" s="28" t="s">
        <v>12</v>
      </c>
      <c r="D31" s="68">
        <v>131.25</v>
      </c>
      <c r="E31" s="28">
        <v>3238</v>
      </c>
      <c r="F31" s="29" t="s">
        <v>38</v>
      </c>
      <c r="G31" s="20" t="s">
        <v>14</v>
      </c>
    </row>
    <row r="32" spans="1:7" ht="27" customHeight="1" thickBot="1" x14ac:dyDescent="0.3">
      <c r="A32" s="76" t="s">
        <v>15</v>
      </c>
      <c r="B32" s="15"/>
      <c r="C32" s="16"/>
      <c r="D32" s="17">
        <f>SUM(D31:D31)</f>
        <v>131.25</v>
      </c>
      <c r="E32" s="16"/>
      <c r="F32" s="18"/>
      <c r="G32" s="19"/>
    </row>
    <row r="33" spans="1:7" x14ac:dyDescent="0.25">
      <c r="A33" s="67" t="s">
        <v>55</v>
      </c>
      <c r="B33" s="27" t="s">
        <v>56</v>
      </c>
      <c r="C33" s="28" t="s">
        <v>57</v>
      </c>
      <c r="D33" s="68">
        <v>168.75</v>
      </c>
      <c r="E33" s="28">
        <v>3221</v>
      </c>
      <c r="F33" s="29" t="s">
        <v>30</v>
      </c>
      <c r="G33" s="20" t="s">
        <v>14</v>
      </c>
    </row>
    <row r="34" spans="1:7" x14ac:dyDescent="0.25">
      <c r="A34" s="67" t="s">
        <v>55</v>
      </c>
      <c r="B34" s="27" t="s">
        <v>56</v>
      </c>
      <c r="C34" s="28" t="s">
        <v>57</v>
      </c>
      <c r="D34" s="68">
        <v>375</v>
      </c>
      <c r="E34" s="28">
        <v>3238</v>
      </c>
      <c r="F34" s="29" t="s">
        <v>38</v>
      </c>
      <c r="G34" s="21" t="s">
        <v>14</v>
      </c>
    </row>
    <row r="35" spans="1:7" x14ac:dyDescent="0.25">
      <c r="A35" s="67" t="s">
        <v>55</v>
      </c>
      <c r="B35" s="27" t="s">
        <v>56</v>
      </c>
      <c r="C35" s="28" t="s">
        <v>57</v>
      </c>
      <c r="D35" s="68">
        <v>166</v>
      </c>
      <c r="E35" s="28">
        <v>3238</v>
      </c>
      <c r="F35" s="29" t="s">
        <v>38</v>
      </c>
      <c r="G35" s="21" t="s">
        <v>14</v>
      </c>
    </row>
    <row r="36" spans="1:7" ht="27" customHeight="1" thickBot="1" x14ac:dyDescent="0.3">
      <c r="A36" s="76" t="s">
        <v>15</v>
      </c>
      <c r="B36" s="15"/>
      <c r="C36" s="16"/>
      <c r="D36" s="17">
        <f>SUM(D33:D35)</f>
        <v>709.75</v>
      </c>
      <c r="E36" s="16"/>
      <c r="F36" s="18"/>
      <c r="G36" s="19"/>
    </row>
    <row r="37" spans="1:7" x14ac:dyDescent="0.25">
      <c r="A37" s="67" t="s">
        <v>58</v>
      </c>
      <c r="B37" s="27" t="s">
        <v>59</v>
      </c>
      <c r="C37" s="28" t="s">
        <v>12</v>
      </c>
      <c r="D37" s="68">
        <v>41.25</v>
      </c>
      <c r="E37" s="28">
        <v>3232</v>
      </c>
      <c r="F37" s="29" t="s">
        <v>60</v>
      </c>
      <c r="G37" s="20" t="s">
        <v>14</v>
      </c>
    </row>
    <row r="38" spans="1:7" x14ac:dyDescent="0.25">
      <c r="A38" s="67"/>
      <c r="B38" s="27"/>
      <c r="C38" s="28"/>
      <c r="D38" s="68">
        <v>62.5</v>
      </c>
      <c r="E38" s="28">
        <v>3239</v>
      </c>
      <c r="F38" s="29" t="s">
        <v>26</v>
      </c>
      <c r="G38" s="21" t="s">
        <v>14</v>
      </c>
    </row>
    <row r="39" spans="1:7" ht="27" customHeight="1" thickBot="1" x14ac:dyDescent="0.3">
      <c r="A39" s="76" t="s">
        <v>15</v>
      </c>
      <c r="B39" s="15"/>
      <c r="C39" s="16"/>
      <c r="D39" s="17">
        <f>SUM(D37:D38)</f>
        <v>103.75</v>
      </c>
      <c r="E39" s="16"/>
      <c r="F39" s="18"/>
      <c r="G39" s="19"/>
    </row>
    <row r="40" spans="1:7" x14ac:dyDescent="0.25">
      <c r="A40" s="67" t="s">
        <v>61</v>
      </c>
      <c r="B40" s="27" t="s">
        <v>62</v>
      </c>
      <c r="C40" s="28" t="s">
        <v>37</v>
      </c>
      <c r="D40" s="68">
        <v>21.24</v>
      </c>
      <c r="E40" s="28">
        <v>3295</v>
      </c>
      <c r="F40" s="29" t="s">
        <v>63</v>
      </c>
      <c r="G40" s="20" t="s">
        <v>14</v>
      </c>
    </row>
    <row r="41" spans="1:7" ht="27" customHeight="1" thickBot="1" x14ac:dyDescent="0.3">
      <c r="A41" s="76" t="s">
        <v>15</v>
      </c>
      <c r="B41" s="15"/>
      <c r="C41" s="16"/>
      <c r="D41" s="17">
        <f>SUM(D40:D40)</f>
        <v>21.24</v>
      </c>
      <c r="E41" s="16"/>
      <c r="F41" s="18"/>
      <c r="G41" s="19"/>
    </row>
    <row r="42" spans="1:7" x14ac:dyDescent="0.25">
      <c r="A42" s="67" t="s">
        <v>64</v>
      </c>
      <c r="B42" s="27" t="s">
        <v>65</v>
      </c>
      <c r="C42" s="28" t="s">
        <v>12</v>
      </c>
      <c r="D42" s="68">
        <v>432.5</v>
      </c>
      <c r="E42" s="28">
        <v>3233</v>
      </c>
      <c r="F42" s="29" t="s">
        <v>66</v>
      </c>
      <c r="G42" s="20" t="s">
        <v>14</v>
      </c>
    </row>
    <row r="43" spans="1:7" ht="27" customHeight="1" thickBot="1" x14ac:dyDescent="0.3">
      <c r="A43" s="76" t="s">
        <v>15</v>
      </c>
      <c r="B43" s="15"/>
      <c r="C43" s="16"/>
      <c r="D43" s="17">
        <f>SUM(D42:D42)</f>
        <v>432.5</v>
      </c>
      <c r="E43" s="16"/>
      <c r="F43" s="18"/>
      <c r="G43" s="19"/>
    </row>
    <row r="44" spans="1:7" x14ac:dyDescent="0.25">
      <c r="A44" s="63" t="s">
        <v>67</v>
      </c>
      <c r="B44" s="30" t="s">
        <v>68</v>
      </c>
      <c r="C44" s="64" t="s">
        <v>69</v>
      </c>
      <c r="D44" s="65">
        <v>25.37</v>
      </c>
      <c r="E44" s="64">
        <v>3299</v>
      </c>
      <c r="F44" s="66" t="s">
        <v>19</v>
      </c>
      <c r="G44" s="20" t="s">
        <v>14</v>
      </c>
    </row>
    <row r="45" spans="1:7" ht="27" customHeight="1" thickBot="1" x14ac:dyDescent="0.3">
      <c r="A45" s="76" t="s">
        <v>15</v>
      </c>
      <c r="B45" s="15"/>
      <c r="C45" s="16"/>
      <c r="D45" s="17">
        <f>SUM(D44:D44)</f>
        <v>25.37</v>
      </c>
      <c r="E45" s="16"/>
      <c r="F45" s="18"/>
      <c r="G45" s="19"/>
    </row>
    <row r="46" spans="1:7" x14ac:dyDescent="0.25">
      <c r="A46" s="67" t="s">
        <v>70</v>
      </c>
      <c r="B46" s="27" t="s">
        <v>71</v>
      </c>
      <c r="C46" s="28" t="s">
        <v>12</v>
      </c>
      <c r="D46" s="68">
        <v>216.75</v>
      </c>
      <c r="E46" s="28">
        <v>3232</v>
      </c>
      <c r="F46" s="29" t="s">
        <v>60</v>
      </c>
      <c r="G46" s="20" t="s">
        <v>14</v>
      </c>
    </row>
    <row r="47" spans="1:7" ht="27" customHeight="1" thickBot="1" x14ac:dyDescent="0.3">
      <c r="A47" s="76" t="s">
        <v>15</v>
      </c>
      <c r="B47" s="15"/>
      <c r="C47" s="16"/>
      <c r="D47" s="17">
        <f>SUM(D46:D46)</f>
        <v>216.75</v>
      </c>
      <c r="E47" s="16"/>
      <c r="F47" s="18"/>
      <c r="G47" s="19"/>
    </row>
    <row r="48" spans="1:7" x14ac:dyDescent="0.25">
      <c r="A48" s="67" t="s">
        <v>72</v>
      </c>
      <c r="B48" s="27" t="s">
        <v>73</v>
      </c>
      <c r="C48" s="28" t="s">
        <v>37</v>
      </c>
      <c r="D48" s="68">
        <v>17.14</v>
      </c>
      <c r="E48" s="28">
        <v>3221</v>
      </c>
      <c r="F48" s="29" t="s">
        <v>30</v>
      </c>
      <c r="G48" s="20" t="s">
        <v>14</v>
      </c>
    </row>
    <row r="49" spans="1:7" x14ac:dyDescent="0.25">
      <c r="A49" s="67" t="s">
        <v>72</v>
      </c>
      <c r="B49" s="27" t="s">
        <v>73</v>
      </c>
      <c r="C49" s="28" t="s">
        <v>37</v>
      </c>
      <c r="D49" s="68">
        <v>78.75</v>
      </c>
      <c r="E49" s="28">
        <v>3221</v>
      </c>
      <c r="F49" s="29" t="s">
        <v>30</v>
      </c>
      <c r="G49" s="21" t="s">
        <v>14</v>
      </c>
    </row>
    <row r="50" spans="1:7" x14ac:dyDescent="0.25">
      <c r="A50" s="67" t="s">
        <v>72</v>
      </c>
      <c r="B50" s="27" t="s">
        <v>73</v>
      </c>
      <c r="C50" s="28" t="s">
        <v>37</v>
      </c>
      <c r="D50" s="68">
        <v>48.96</v>
      </c>
      <c r="E50" s="28">
        <v>3221</v>
      </c>
      <c r="F50" s="29" t="s">
        <v>30</v>
      </c>
      <c r="G50" s="21" t="s">
        <v>14</v>
      </c>
    </row>
    <row r="51" spans="1:7" ht="27" customHeight="1" thickBot="1" x14ac:dyDescent="0.3">
      <c r="A51" s="76" t="s">
        <v>15</v>
      </c>
      <c r="B51" s="15"/>
      <c r="C51" s="16"/>
      <c r="D51" s="17">
        <f>SUM(D48:D50)</f>
        <v>144.85</v>
      </c>
      <c r="E51" s="16"/>
      <c r="F51" s="18"/>
      <c r="G51" s="19"/>
    </row>
    <row r="52" spans="1:7" x14ac:dyDescent="0.25">
      <c r="A52" s="67" t="s">
        <v>74</v>
      </c>
      <c r="B52" s="27" t="s">
        <v>75</v>
      </c>
      <c r="C52" s="28" t="s">
        <v>37</v>
      </c>
      <c r="D52" s="68">
        <v>235.32</v>
      </c>
      <c r="E52" s="28">
        <v>3223</v>
      </c>
      <c r="F52" s="29" t="s">
        <v>76</v>
      </c>
      <c r="G52" s="20" t="s">
        <v>14</v>
      </c>
    </row>
    <row r="53" spans="1:7" ht="27" customHeight="1" thickBot="1" x14ac:dyDescent="0.3">
      <c r="A53" s="76" t="s">
        <v>15</v>
      </c>
      <c r="B53" s="15"/>
      <c r="C53" s="16"/>
      <c r="D53" s="17">
        <f>SUM(D52:D52)</f>
        <v>235.32</v>
      </c>
      <c r="E53" s="16"/>
      <c r="F53" s="18"/>
      <c r="G53" s="19"/>
    </row>
    <row r="54" spans="1:7" x14ac:dyDescent="0.25">
      <c r="A54" s="67" t="s">
        <v>77</v>
      </c>
      <c r="B54" s="27" t="s">
        <v>78</v>
      </c>
      <c r="C54" s="28" t="s">
        <v>79</v>
      </c>
      <c r="D54" s="68">
        <v>132.72</v>
      </c>
      <c r="E54" s="28">
        <v>3235</v>
      </c>
      <c r="F54" s="29" t="s">
        <v>34</v>
      </c>
      <c r="G54" s="20" t="s">
        <v>14</v>
      </c>
    </row>
    <row r="55" spans="1:7" ht="27" customHeight="1" thickBot="1" x14ac:dyDescent="0.3">
      <c r="A55" s="76" t="s">
        <v>15</v>
      </c>
      <c r="B55" s="15"/>
      <c r="C55" s="16"/>
      <c r="D55" s="17">
        <f>SUM(D54:D54)</f>
        <v>132.72</v>
      </c>
      <c r="E55" s="16"/>
      <c r="F55" s="18"/>
      <c r="G55" s="19"/>
    </row>
    <row r="56" spans="1:7" x14ac:dyDescent="0.25">
      <c r="A56" s="67" t="s">
        <v>80</v>
      </c>
      <c r="B56" s="27" t="s">
        <v>81</v>
      </c>
      <c r="C56" s="28" t="s">
        <v>37</v>
      </c>
      <c r="D56" s="68">
        <v>59.85</v>
      </c>
      <c r="E56" s="28">
        <v>3221</v>
      </c>
      <c r="F56" s="29" t="s">
        <v>30</v>
      </c>
      <c r="G56" s="20" t="s">
        <v>14</v>
      </c>
    </row>
    <row r="57" spans="1:7" x14ac:dyDescent="0.25">
      <c r="A57" s="67" t="s">
        <v>80</v>
      </c>
      <c r="B57" s="27" t="s">
        <v>81</v>
      </c>
      <c r="C57" s="28" t="s">
        <v>37</v>
      </c>
      <c r="D57" s="68">
        <v>405.51</v>
      </c>
      <c r="E57" s="28">
        <v>3221</v>
      </c>
      <c r="F57" s="29" t="s">
        <v>30</v>
      </c>
      <c r="G57" s="21" t="s">
        <v>14</v>
      </c>
    </row>
    <row r="58" spans="1:7" ht="27" customHeight="1" thickBot="1" x14ac:dyDescent="0.3">
      <c r="A58" s="76" t="s">
        <v>15</v>
      </c>
      <c r="B58" s="15"/>
      <c r="C58" s="16"/>
      <c r="D58" s="17">
        <f>SUM(D56:D57)</f>
        <v>465.36</v>
      </c>
      <c r="E58" s="16"/>
      <c r="F58" s="18"/>
      <c r="G58" s="19"/>
    </row>
    <row r="59" spans="1:7" x14ac:dyDescent="0.25">
      <c r="A59" s="67" t="s">
        <v>82</v>
      </c>
      <c r="B59" s="27" t="s">
        <v>83</v>
      </c>
      <c r="C59" s="28" t="s">
        <v>84</v>
      </c>
      <c r="D59" s="68">
        <v>259.01</v>
      </c>
      <c r="E59" s="28">
        <v>3223</v>
      </c>
      <c r="F59" s="29" t="s">
        <v>76</v>
      </c>
      <c r="G59" s="20" t="s">
        <v>14</v>
      </c>
    </row>
    <row r="60" spans="1:7" ht="27" customHeight="1" thickBot="1" x14ac:dyDescent="0.3">
      <c r="A60" s="76" t="s">
        <v>15</v>
      </c>
      <c r="B60" s="15"/>
      <c r="C60" s="16"/>
      <c r="D60" s="17">
        <f>SUM(D59:D59)</f>
        <v>259.01</v>
      </c>
      <c r="E60" s="16"/>
      <c r="F60" s="18"/>
      <c r="G60" s="19"/>
    </row>
    <row r="61" spans="1:7" x14ac:dyDescent="0.25">
      <c r="A61" s="67" t="s">
        <v>85</v>
      </c>
      <c r="B61" s="27" t="s">
        <v>86</v>
      </c>
      <c r="C61" s="28" t="s">
        <v>12</v>
      </c>
      <c r="D61" s="68">
        <v>765</v>
      </c>
      <c r="E61" s="28">
        <v>3239</v>
      </c>
      <c r="F61" s="29" t="s">
        <v>26</v>
      </c>
      <c r="G61" s="20" t="s">
        <v>14</v>
      </c>
    </row>
    <row r="62" spans="1:7" ht="27" customHeight="1" thickBot="1" x14ac:dyDescent="0.3">
      <c r="A62" s="76" t="s">
        <v>15</v>
      </c>
      <c r="B62" s="15"/>
      <c r="C62" s="16"/>
      <c r="D62" s="17">
        <f>SUM(D61:D61)</f>
        <v>765</v>
      </c>
      <c r="E62" s="16"/>
      <c r="F62" s="18"/>
      <c r="G62" s="19"/>
    </row>
    <row r="63" spans="1:7" x14ac:dyDescent="0.25">
      <c r="A63" s="67" t="s">
        <v>87</v>
      </c>
      <c r="B63" s="27" t="s">
        <v>88</v>
      </c>
      <c r="C63" s="28" t="s">
        <v>89</v>
      </c>
      <c r="D63" s="68">
        <v>18.13</v>
      </c>
      <c r="E63" s="28">
        <v>3234</v>
      </c>
      <c r="F63" s="29" t="s">
        <v>47</v>
      </c>
      <c r="G63" s="20" t="s">
        <v>14</v>
      </c>
    </row>
    <row r="64" spans="1:7" x14ac:dyDescent="0.25">
      <c r="A64" s="67"/>
      <c r="B64" s="27"/>
      <c r="C64" s="28"/>
      <c r="D64" s="68">
        <v>14.34</v>
      </c>
      <c r="E64" s="28">
        <v>3239</v>
      </c>
      <c r="F64" s="29" t="s">
        <v>26</v>
      </c>
      <c r="G64" s="21" t="s">
        <v>14</v>
      </c>
    </row>
    <row r="65" spans="1:7" ht="27" customHeight="1" thickBot="1" x14ac:dyDescent="0.3">
      <c r="A65" s="76" t="s">
        <v>15</v>
      </c>
      <c r="B65" s="15"/>
      <c r="C65" s="16"/>
      <c r="D65" s="17">
        <f>SUM(D63:D64)</f>
        <v>32.47</v>
      </c>
      <c r="E65" s="16"/>
      <c r="F65" s="18"/>
      <c r="G65" s="19"/>
    </row>
    <row r="66" spans="1:7" x14ac:dyDescent="0.25">
      <c r="A66" s="67" t="s">
        <v>90</v>
      </c>
      <c r="B66" s="27" t="s">
        <v>91</v>
      </c>
      <c r="C66" s="28" t="s">
        <v>92</v>
      </c>
      <c r="D66" s="68">
        <v>159.27000000000001</v>
      </c>
      <c r="E66" s="28">
        <v>3235</v>
      </c>
      <c r="F66" s="29" t="s">
        <v>34</v>
      </c>
      <c r="G66" s="20" t="s">
        <v>14</v>
      </c>
    </row>
    <row r="67" spans="1:7" ht="27" customHeight="1" thickBot="1" x14ac:dyDescent="0.3">
      <c r="A67" s="76" t="s">
        <v>15</v>
      </c>
      <c r="B67" s="15"/>
      <c r="C67" s="16"/>
      <c r="D67" s="17">
        <f>SUM(D66:D66)</f>
        <v>159.27000000000001</v>
      </c>
      <c r="E67" s="16"/>
      <c r="F67" s="18"/>
      <c r="G67" s="19"/>
    </row>
    <row r="68" spans="1:7" x14ac:dyDescent="0.25">
      <c r="A68" s="67" t="s">
        <v>93</v>
      </c>
      <c r="B68" s="27" t="s">
        <v>94</v>
      </c>
      <c r="C68" s="28" t="s">
        <v>57</v>
      </c>
      <c r="D68" s="68">
        <v>49.88</v>
      </c>
      <c r="E68" s="28">
        <v>3234</v>
      </c>
      <c r="F68" s="29" t="s">
        <v>47</v>
      </c>
      <c r="G68" s="20" t="s">
        <v>14</v>
      </c>
    </row>
    <row r="69" spans="1:7" ht="27" customHeight="1" thickBot="1" x14ac:dyDescent="0.3">
      <c r="A69" s="76" t="s">
        <v>15</v>
      </c>
      <c r="B69" s="15"/>
      <c r="C69" s="16"/>
      <c r="D69" s="17">
        <f>SUM(D68:D68)</f>
        <v>49.88</v>
      </c>
      <c r="E69" s="16"/>
      <c r="F69" s="18"/>
      <c r="G69" s="19"/>
    </row>
    <row r="70" spans="1:7" x14ac:dyDescent="0.25">
      <c r="A70" s="67" t="s">
        <v>95</v>
      </c>
      <c r="B70" s="27" t="s">
        <v>96</v>
      </c>
      <c r="C70" s="28" t="s">
        <v>97</v>
      </c>
      <c r="D70" s="68">
        <v>124.05</v>
      </c>
      <c r="E70" s="28">
        <v>3431</v>
      </c>
      <c r="F70" s="29" t="s">
        <v>98</v>
      </c>
      <c r="G70" s="20" t="s">
        <v>14</v>
      </c>
    </row>
    <row r="71" spans="1:7" ht="27" customHeight="1" thickBot="1" x14ac:dyDescent="0.3">
      <c r="A71" s="76" t="s">
        <v>15</v>
      </c>
      <c r="B71" s="15"/>
      <c r="C71" s="16"/>
      <c r="D71" s="17">
        <f>SUM(D70:D70)</f>
        <v>124.05</v>
      </c>
      <c r="E71" s="16"/>
      <c r="F71" s="18"/>
      <c r="G71" s="19"/>
    </row>
    <row r="72" spans="1:7" x14ac:dyDescent="0.25">
      <c r="A72" s="67" t="s">
        <v>99</v>
      </c>
      <c r="B72" s="27" t="s">
        <v>100</v>
      </c>
      <c r="C72" s="28" t="s">
        <v>12</v>
      </c>
      <c r="D72" s="68">
        <v>51.83</v>
      </c>
      <c r="E72" s="28">
        <v>3224</v>
      </c>
      <c r="F72" s="29" t="s">
        <v>101</v>
      </c>
      <c r="G72" s="20" t="s">
        <v>14</v>
      </c>
    </row>
    <row r="73" spans="1:7" x14ac:dyDescent="0.25">
      <c r="A73" s="67" t="s">
        <v>99</v>
      </c>
      <c r="B73" s="27" t="s">
        <v>110</v>
      </c>
      <c r="C73" s="28" t="s">
        <v>12</v>
      </c>
      <c r="D73" s="68">
        <v>25.28</v>
      </c>
      <c r="E73" s="28">
        <v>3224</v>
      </c>
      <c r="F73" s="29" t="s">
        <v>101</v>
      </c>
      <c r="G73" s="21" t="s">
        <v>14</v>
      </c>
    </row>
    <row r="74" spans="1:7" ht="27" customHeight="1" thickBot="1" x14ac:dyDescent="0.3">
      <c r="A74" s="76" t="s">
        <v>15</v>
      </c>
      <c r="B74" s="15"/>
      <c r="C74" s="16"/>
      <c r="D74" s="17">
        <f>SUM(D72:D73)</f>
        <v>77.11</v>
      </c>
      <c r="E74" s="16"/>
      <c r="F74" s="18"/>
      <c r="G74" s="19"/>
    </row>
    <row r="75" spans="1:7" ht="27" customHeight="1" x14ac:dyDescent="0.25">
      <c r="A75" s="47" t="s">
        <v>111</v>
      </c>
      <c r="B75" s="31" t="s">
        <v>112</v>
      </c>
      <c r="C75" s="32"/>
      <c r="D75" s="33">
        <v>356.78</v>
      </c>
      <c r="E75" s="34">
        <v>3237</v>
      </c>
      <c r="F75" s="35" t="s">
        <v>113</v>
      </c>
      <c r="G75" s="36" t="s">
        <v>14</v>
      </c>
    </row>
    <row r="76" spans="1:7" ht="27" customHeight="1" x14ac:dyDescent="0.25">
      <c r="A76" s="48" t="s">
        <v>114</v>
      </c>
      <c r="B76" s="41" t="s">
        <v>112</v>
      </c>
      <c r="C76" s="42"/>
      <c r="D76" s="43">
        <v>189.32</v>
      </c>
      <c r="E76" s="44">
        <v>3237</v>
      </c>
      <c r="F76" s="45" t="s">
        <v>113</v>
      </c>
      <c r="G76" s="46" t="s">
        <v>14</v>
      </c>
    </row>
    <row r="77" spans="1:7" ht="27" customHeight="1" x14ac:dyDescent="0.25">
      <c r="A77" s="48" t="s">
        <v>115</v>
      </c>
      <c r="B77" s="41" t="s">
        <v>112</v>
      </c>
      <c r="C77" s="42"/>
      <c r="D77" s="43">
        <v>98.3</v>
      </c>
      <c r="E77" s="44">
        <v>3237</v>
      </c>
      <c r="F77" s="45" t="s">
        <v>113</v>
      </c>
      <c r="G77" s="46" t="s">
        <v>14</v>
      </c>
    </row>
    <row r="78" spans="1:7" ht="27" customHeight="1" x14ac:dyDescent="0.25">
      <c r="A78" s="48" t="s">
        <v>116</v>
      </c>
      <c r="B78" s="41" t="s">
        <v>112</v>
      </c>
      <c r="C78" s="42"/>
      <c r="D78" s="43">
        <v>221.2</v>
      </c>
      <c r="E78" s="44">
        <v>3237</v>
      </c>
      <c r="F78" s="45" t="s">
        <v>113</v>
      </c>
      <c r="G78" s="46" t="s">
        <v>14</v>
      </c>
    </row>
    <row r="79" spans="1:7" ht="27" customHeight="1" x14ac:dyDescent="0.25">
      <c r="A79" s="48" t="s">
        <v>117</v>
      </c>
      <c r="B79" s="41" t="s">
        <v>112</v>
      </c>
      <c r="C79" s="42"/>
      <c r="D79" s="43">
        <v>218.43</v>
      </c>
      <c r="E79" s="44">
        <v>3237</v>
      </c>
      <c r="F79" s="45" t="s">
        <v>113</v>
      </c>
      <c r="G79" s="46" t="s">
        <v>14</v>
      </c>
    </row>
    <row r="80" spans="1:7" ht="27" customHeight="1" x14ac:dyDescent="0.25">
      <c r="A80" s="48" t="s">
        <v>118</v>
      </c>
      <c r="B80" s="41" t="s">
        <v>112</v>
      </c>
      <c r="C80" s="42"/>
      <c r="D80" s="43">
        <v>145.63</v>
      </c>
      <c r="E80" s="44">
        <v>3237</v>
      </c>
      <c r="F80" s="45" t="s">
        <v>113</v>
      </c>
      <c r="G80" s="46" t="s">
        <v>14</v>
      </c>
    </row>
    <row r="81" spans="1:7" ht="27" customHeight="1" x14ac:dyDescent="0.25">
      <c r="A81" s="48" t="s">
        <v>119</v>
      </c>
      <c r="B81" s="41" t="s">
        <v>112</v>
      </c>
      <c r="C81" s="42"/>
      <c r="D81" s="43">
        <v>196.68</v>
      </c>
      <c r="E81" s="44">
        <v>3237</v>
      </c>
      <c r="F81" s="45" t="s">
        <v>113</v>
      </c>
      <c r="G81" s="46" t="s">
        <v>14</v>
      </c>
    </row>
    <row r="82" spans="1:7" ht="27" customHeight="1" x14ac:dyDescent="0.25">
      <c r="A82" s="48" t="s">
        <v>120</v>
      </c>
      <c r="B82" s="41" t="s">
        <v>112</v>
      </c>
      <c r="C82" s="42"/>
      <c r="D82" s="43">
        <v>131.05000000000001</v>
      </c>
      <c r="E82" s="44">
        <v>3237</v>
      </c>
      <c r="F82" s="45" t="s">
        <v>113</v>
      </c>
      <c r="G82" s="46" t="s">
        <v>14</v>
      </c>
    </row>
    <row r="83" spans="1:7" ht="27" customHeight="1" x14ac:dyDescent="0.25">
      <c r="A83" s="48" t="s">
        <v>121</v>
      </c>
      <c r="B83" s="41" t="s">
        <v>112</v>
      </c>
      <c r="C83" s="42"/>
      <c r="D83" s="43">
        <v>189.3</v>
      </c>
      <c r="E83" s="44">
        <v>3237</v>
      </c>
      <c r="F83" s="45" t="s">
        <v>113</v>
      </c>
      <c r="G83" s="46" t="s">
        <v>14</v>
      </c>
    </row>
    <row r="84" spans="1:7" ht="27" customHeight="1" x14ac:dyDescent="0.25">
      <c r="A84" s="48" t="s">
        <v>122</v>
      </c>
      <c r="B84" s="41" t="s">
        <v>112</v>
      </c>
      <c r="C84" s="42"/>
      <c r="D84" s="43">
        <v>80.41</v>
      </c>
      <c r="E84" s="44">
        <v>3237</v>
      </c>
      <c r="F84" s="45" t="s">
        <v>113</v>
      </c>
      <c r="G84" s="46" t="s">
        <v>14</v>
      </c>
    </row>
    <row r="85" spans="1:7" ht="27" customHeight="1" x14ac:dyDescent="0.25">
      <c r="A85" s="48" t="s">
        <v>123</v>
      </c>
      <c r="B85" s="41" t="s">
        <v>112</v>
      </c>
      <c r="C85" s="42"/>
      <c r="D85" s="43">
        <v>13.65</v>
      </c>
      <c r="E85" s="44">
        <v>3237</v>
      </c>
      <c r="F85" s="45" t="s">
        <v>113</v>
      </c>
      <c r="G85" s="46" t="s">
        <v>14</v>
      </c>
    </row>
    <row r="86" spans="1:7" ht="27" customHeight="1" x14ac:dyDescent="0.25">
      <c r="A86" s="48" t="s">
        <v>124</v>
      </c>
      <c r="B86" s="41" t="s">
        <v>112</v>
      </c>
      <c r="C86" s="42"/>
      <c r="D86" s="43">
        <v>10.93</v>
      </c>
      <c r="E86" s="44">
        <v>3237</v>
      </c>
      <c r="F86" s="45" t="s">
        <v>113</v>
      </c>
      <c r="G86" s="46" t="s">
        <v>14</v>
      </c>
    </row>
    <row r="87" spans="1:7" ht="27" customHeight="1" x14ac:dyDescent="0.25">
      <c r="A87" s="48" t="s">
        <v>125</v>
      </c>
      <c r="B87" s="41" t="s">
        <v>112</v>
      </c>
      <c r="C87" s="42"/>
      <c r="D87" s="43">
        <v>13.65</v>
      </c>
      <c r="E87" s="44">
        <v>3237</v>
      </c>
      <c r="F87" s="45" t="s">
        <v>113</v>
      </c>
      <c r="G87" s="46" t="s">
        <v>14</v>
      </c>
    </row>
    <row r="88" spans="1:7" ht="27" customHeight="1" x14ac:dyDescent="0.25">
      <c r="A88" s="48" t="s">
        <v>126</v>
      </c>
      <c r="B88" s="41" t="s">
        <v>112</v>
      </c>
      <c r="C88" s="42"/>
      <c r="D88" s="43">
        <v>402.18</v>
      </c>
      <c r="E88" s="44">
        <v>3237</v>
      </c>
      <c r="F88" s="45" t="s">
        <v>127</v>
      </c>
      <c r="G88" s="46" t="s">
        <v>14</v>
      </c>
    </row>
    <row r="89" spans="1:7" ht="27" customHeight="1" thickBot="1" x14ac:dyDescent="0.3">
      <c r="A89" s="49" t="s">
        <v>128</v>
      </c>
      <c r="B89" s="50" t="s">
        <v>112</v>
      </c>
      <c r="C89" s="51"/>
      <c r="D89" s="52">
        <v>131.94</v>
      </c>
      <c r="E89" s="53">
        <v>3237</v>
      </c>
      <c r="F89" s="54" t="s">
        <v>127</v>
      </c>
      <c r="G89" s="55" t="s">
        <v>14</v>
      </c>
    </row>
    <row r="90" spans="1:7" ht="27" customHeight="1" thickBot="1" x14ac:dyDescent="0.3">
      <c r="A90" s="56" t="s">
        <v>15</v>
      </c>
      <c r="B90" s="37"/>
      <c r="C90" s="37"/>
      <c r="D90" s="57">
        <f>(D8+D10+D12+D14+D16+D18+D20+D22+D24+D26+D28+D30+D32+D36+D39+D41+D43+D45+D47+D51+D53+D55+D58+D60+D62+D65+D67+D69+D71+D74+D75+D76+D77+D78+D79+D80+D81+D82+D83+D84+D85+D86+D87+D88+D89)</f>
        <v>9233.2099999999991</v>
      </c>
      <c r="E90" s="58"/>
      <c r="F90" s="58"/>
      <c r="G90" s="59"/>
    </row>
    <row r="91" spans="1:7" ht="15" customHeight="1" thickBot="1" x14ac:dyDescent="0.3">
      <c r="A91" s="60"/>
      <c r="B91" s="40" t="s">
        <v>129</v>
      </c>
      <c r="C91" s="40"/>
      <c r="D91" s="38"/>
      <c r="E91" s="23"/>
      <c r="F91" s="23"/>
      <c r="G91" s="39"/>
    </row>
    <row r="92" spans="1:7" x14ac:dyDescent="0.25">
      <c r="A92" s="63"/>
      <c r="B92" s="30"/>
      <c r="C92" s="64"/>
      <c r="D92" s="65">
        <v>68747.81</v>
      </c>
      <c r="E92" s="64">
        <v>3111</v>
      </c>
      <c r="F92" s="66" t="s">
        <v>102</v>
      </c>
      <c r="G92" s="20" t="s">
        <v>14</v>
      </c>
    </row>
    <row r="93" spans="1:7" x14ac:dyDescent="0.25">
      <c r="A93" s="67"/>
      <c r="B93" s="27"/>
      <c r="C93" s="28"/>
      <c r="D93" s="68">
        <v>6264.92</v>
      </c>
      <c r="E93" s="28">
        <v>3113</v>
      </c>
      <c r="F93" s="29" t="s">
        <v>103</v>
      </c>
      <c r="G93" s="21" t="s">
        <v>14</v>
      </c>
    </row>
    <row r="94" spans="1:7" x14ac:dyDescent="0.25">
      <c r="A94" s="67"/>
      <c r="B94" s="27"/>
      <c r="C94" s="28"/>
      <c r="D94" s="68">
        <v>2238.75</v>
      </c>
      <c r="E94" s="28">
        <v>3114</v>
      </c>
      <c r="F94" s="29" t="s">
        <v>104</v>
      </c>
      <c r="G94" s="21" t="s">
        <v>14</v>
      </c>
    </row>
    <row r="95" spans="1:7" x14ac:dyDescent="0.25">
      <c r="A95" s="67"/>
      <c r="B95" s="27"/>
      <c r="C95" s="28"/>
      <c r="D95" s="68">
        <v>10833.64</v>
      </c>
      <c r="E95" s="28">
        <v>3132</v>
      </c>
      <c r="F95" s="29" t="s">
        <v>106</v>
      </c>
      <c r="G95" s="21" t="s">
        <v>14</v>
      </c>
    </row>
    <row r="96" spans="1:7" x14ac:dyDescent="0.25">
      <c r="A96" s="67"/>
      <c r="B96" s="27"/>
      <c r="C96" s="28"/>
      <c r="D96" s="68">
        <v>3112.12</v>
      </c>
      <c r="E96" s="28">
        <v>3212</v>
      </c>
      <c r="F96" s="29" t="s">
        <v>108</v>
      </c>
      <c r="G96" s="21" t="s">
        <v>14</v>
      </c>
    </row>
    <row r="97" spans="1:7" x14ac:dyDescent="0.25">
      <c r="A97" s="67"/>
      <c r="B97" s="27"/>
      <c r="C97" s="28"/>
      <c r="D97" s="68">
        <v>441.44</v>
      </c>
      <c r="E97" s="28">
        <v>3121</v>
      </c>
      <c r="F97" s="29" t="s">
        <v>105</v>
      </c>
      <c r="G97" s="21" t="s">
        <v>14</v>
      </c>
    </row>
    <row r="98" spans="1:7" x14ac:dyDescent="0.25">
      <c r="A98" s="67"/>
      <c r="B98" s="27"/>
      <c r="C98" s="28"/>
      <c r="D98" s="68">
        <v>10200</v>
      </c>
      <c r="E98" s="28">
        <v>3121</v>
      </c>
      <c r="F98" s="29" t="s">
        <v>105</v>
      </c>
      <c r="G98" s="21" t="s">
        <v>14</v>
      </c>
    </row>
    <row r="99" spans="1:7" x14ac:dyDescent="0.25">
      <c r="A99" s="67"/>
      <c r="B99" s="27"/>
      <c r="C99" s="28"/>
      <c r="D99" s="68">
        <v>194</v>
      </c>
      <c r="E99" s="28">
        <v>3295</v>
      </c>
      <c r="F99" s="29" t="s">
        <v>63</v>
      </c>
      <c r="G99" s="21" t="s">
        <v>14</v>
      </c>
    </row>
    <row r="100" spans="1:7" x14ac:dyDescent="0.25">
      <c r="A100" s="67"/>
      <c r="B100" s="27"/>
      <c r="C100" s="28"/>
      <c r="D100" s="68">
        <v>7.5</v>
      </c>
      <c r="E100" s="28">
        <v>3211</v>
      </c>
      <c r="F100" s="29" t="s">
        <v>107</v>
      </c>
      <c r="G100" s="21" t="s">
        <v>14</v>
      </c>
    </row>
    <row r="101" spans="1:7" ht="15.75" thickBot="1" x14ac:dyDescent="0.3">
      <c r="A101" s="69"/>
      <c r="B101" s="15"/>
      <c r="C101" s="16"/>
      <c r="D101" s="70">
        <v>715</v>
      </c>
      <c r="E101" s="16">
        <v>3214</v>
      </c>
      <c r="F101" s="18" t="s">
        <v>109</v>
      </c>
      <c r="G101" s="19" t="s">
        <v>14</v>
      </c>
    </row>
    <row r="102" spans="1:7" ht="21" customHeight="1" thickBot="1" x14ac:dyDescent="0.3">
      <c r="A102" s="60" t="s">
        <v>15</v>
      </c>
      <c r="B102" s="22"/>
      <c r="C102" s="23"/>
      <c r="D102" s="61">
        <f>SUM(D92:D101)</f>
        <v>102755.18</v>
      </c>
      <c r="E102" s="23"/>
      <c r="F102" s="25"/>
      <c r="G102" s="26"/>
    </row>
    <row r="103" spans="1:7" ht="15.75" thickBot="1" x14ac:dyDescent="0.3">
      <c r="A103" s="62" t="s">
        <v>130</v>
      </c>
      <c r="B103" s="22"/>
      <c r="C103" s="23"/>
      <c r="D103" s="24">
        <f>SUM(D90+D102)</f>
        <v>111988.38999999998</v>
      </c>
      <c r="E103" s="23"/>
      <c r="F103" s="25"/>
      <c r="G103" s="26"/>
    </row>
    <row r="104" spans="1:7" x14ac:dyDescent="0.25">
      <c r="A104" s="6"/>
      <c r="B104" s="10"/>
      <c r="C104" s="7"/>
      <c r="D104" s="13"/>
      <c r="E104" s="7"/>
      <c r="F104" s="6"/>
    </row>
    <row r="105" spans="1:7" x14ac:dyDescent="0.25">
      <c r="A105" s="6"/>
      <c r="B105" s="10"/>
      <c r="C105" s="7"/>
      <c r="D105" s="13"/>
      <c r="E105" s="7"/>
      <c r="F105" s="6" t="s">
        <v>131</v>
      </c>
      <c r="G105" t="s">
        <v>132</v>
      </c>
    </row>
    <row r="106" spans="1:7" x14ac:dyDescent="0.25">
      <c r="A106" s="6"/>
      <c r="B106" s="10"/>
      <c r="C106" s="7"/>
      <c r="D106" s="13"/>
      <c r="E106" s="7"/>
      <c r="F106" s="6"/>
    </row>
    <row r="107" spans="1:7" x14ac:dyDescent="0.25">
      <c r="A107" s="6"/>
      <c r="B107" s="10"/>
      <c r="C107" s="7"/>
      <c r="D107" s="13"/>
      <c r="E107" s="7"/>
      <c r="F107" s="6"/>
    </row>
    <row r="108" spans="1:7" x14ac:dyDescent="0.25">
      <c r="A108" s="6"/>
      <c r="B108" s="10"/>
      <c r="C108" s="7"/>
      <c r="D108" s="13"/>
      <c r="E108" s="7"/>
      <c r="F108" s="6"/>
    </row>
    <row r="109" spans="1:7" x14ac:dyDescent="0.25">
      <c r="A109" s="6"/>
      <c r="B109" s="10"/>
      <c r="C109" s="7"/>
      <c r="D109" s="13"/>
      <c r="E109" s="7"/>
      <c r="F109" s="6"/>
    </row>
    <row r="110" spans="1:7" x14ac:dyDescent="0.25">
      <c r="A110" s="6"/>
      <c r="B110" s="10"/>
      <c r="C110" s="7"/>
      <c r="D110" s="13"/>
      <c r="E110" s="7"/>
      <c r="F110" s="6"/>
    </row>
    <row r="111" spans="1:7" x14ac:dyDescent="0.25">
      <c r="A111" s="6"/>
      <c r="B111" s="10"/>
      <c r="C111" s="7"/>
      <c r="D111" s="13"/>
      <c r="E111" s="7"/>
      <c r="F111" s="6"/>
    </row>
    <row r="112" spans="1:7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</row>
    <row r="3982" spans="1:6" x14ac:dyDescent="0.25">
      <c r="A3982" s="6"/>
    </row>
    <row r="3983" spans="1:6" x14ac:dyDescent="0.25">
      <c r="A3983" s="6"/>
    </row>
    <row r="3984" spans="1:6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</sheetData>
  <mergeCells count="18">
    <mergeCell ref="B87:C87"/>
    <mergeCell ref="B88:C88"/>
    <mergeCell ref="B89:C89"/>
    <mergeCell ref="A90:C90"/>
    <mergeCell ref="E90:G90"/>
    <mergeCell ref="B91:C91"/>
    <mergeCell ref="B81:C81"/>
    <mergeCell ref="B82:C82"/>
    <mergeCell ref="B83:C83"/>
    <mergeCell ref="B84:C84"/>
    <mergeCell ref="B85:C85"/>
    <mergeCell ref="B86:C86"/>
    <mergeCell ref="B75:C75"/>
    <mergeCell ref="B76:C76"/>
    <mergeCell ref="B77:C77"/>
    <mergeCell ref="B79:C79"/>
    <mergeCell ref="B80:C80"/>
    <mergeCell ref="B78:C78"/>
  </mergeCells>
  <phoneticPr fontId="5" type="noConversion"/>
  <pageMargins left="0.7" right="0.7" top="0.75" bottom="0.75" header="0.3" footer="0.3"/>
  <pageSetup paperSize="9" scale="50" fitToHeight="0" orientation="landscape" r:id="rId1"/>
  <rowBreaks count="2" manualBreakCount="2">
    <brk id="43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Andrea</cp:lastModifiedBy>
  <cp:lastPrinted>2025-07-17T11:51:07Z</cp:lastPrinted>
  <dcterms:created xsi:type="dcterms:W3CDTF">2024-03-05T11:42:46Z</dcterms:created>
  <dcterms:modified xsi:type="dcterms:W3CDTF">2025-07-17T11:54:40Z</dcterms:modified>
</cp:coreProperties>
</file>