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9272461F-5566-4618-8BDE-8D646625F3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D58" i="1" l="1"/>
  <c r="D56" i="1"/>
  <c r="D54" i="1"/>
  <c r="D52" i="1"/>
  <c r="D48" i="1"/>
  <c r="D46" i="1"/>
  <c r="D44" i="1"/>
  <c r="D42" i="1"/>
  <c r="D40" i="1"/>
  <c r="D38" i="1"/>
  <c r="D36" i="1"/>
  <c r="D34" i="1"/>
  <c r="D32" i="1"/>
  <c r="D30" i="1"/>
  <c r="D28" i="1"/>
  <c r="D24" i="1"/>
  <c r="D22" i="1"/>
  <c r="D20" i="1"/>
  <c r="D18" i="1"/>
  <c r="D16" i="1"/>
  <c r="D14" i="1"/>
  <c r="D12" i="1"/>
  <c r="D10" i="1"/>
  <c r="D8" i="1"/>
  <c r="D69" i="1" l="1"/>
</calcChain>
</file>

<file path=xl/sharedStrings.xml><?xml version="1.0" encoding="utf-8"?>
<sst xmlns="http://schemas.openxmlformats.org/spreadsheetml/2006/main" count="234" uniqueCount="109">
  <si>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</si>
  <si>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</si>
  <si>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</si>
  <si>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</si>
  <si>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</si>
  <si>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</si>
  <si>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</si>
  <si>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</si>
  <si>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</si>
  <si>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01.07.2025 Do 31.07.2025</t>
  </si>
  <si>
    <t>NENO GRAPHICS, vl. NENAD KRIŽNIK</t>
  </si>
  <si>
    <t>99924884399</t>
  </si>
  <si>
    <t>ČAKOVEC</t>
  </si>
  <si>
    <t>UREDSKA OPREMA I NAMJEŠTAJ</t>
  </si>
  <si>
    <t>UMJETNIČKA ŠKOLA MIROSLAV MAGDALENIĆ ČAKOVEC</t>
  </si>
  <si>
    <t>Ukupno:</t>
  </si>
  <si>
    <t>OSNOVNA ŠKOLA PRELOG</t>
  </si>
  <si>
    <t>91538161225</t>
  </si>
  <si>
    <t>PRELOG</t>
  </si>
  <si>
    <t>ZAKUPNINE I NAJAMNINE</t>
  </si>
  <si>
    <t>FINA</t>
  </si>
  <si>
    <t>85821130368</t>
  </si>
  <si>
    <t>ZAGREB</t>
  </si>
  <si>
    <t>RAČUNALNE USLUGE</t>
  </si>
  <si>
    <t>HOZ KONCEPTI</t>
  </si>
  <si>
    <t>83226380716</t>
  </si>
  <si>
    <t>SAVSKA VES</t>
  </si>
  <si>
    <t>OSTALE USLUGE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</si>
  <si>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</si>
  <si>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</si>
  <si>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</si>
  <si>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</si>
  <si>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</si>
  <si>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</si>
  <si>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METALIKA d.o.o.</t>
  </si>
  <si>
    <t>80570130360</t>
  </si>
  <si>
    <t>ÈAKOVEC</t>
  </si>
  <si>
    <t>MATERIJAL I DIJELOVI ZA TEKUĆE I INVESTICIJSKO ODRŽAVANJE</t>
  </si>
  <si>
    <t>HORTIKULTURA I FLORISTIKA "VERONIKA", LJ.ŠKROBAR</t>
  </si>
  <si>
    <t>80286134818</t>
  </si>
  <si>
    <t>BREZJE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</si>
  <si>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</si>
  <si>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</si>
  <si>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</si>
  <si>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</si>
  <si>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</si>
  <si>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</si>
  <si>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</si>
  <si>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HRVATSKA RADIOTELEVIZIJA</t>
  </si>
  <si>
    <t>68419124305</t>
  </si>
  <si>
    <t>PRISTOJBE I NAKNADE</t>
  </si>
  <si>
    <t>JAVNI BILJEŽNIK PETAR KVAKAN</t>
  </si>
  <si>
    <t>66000346253</t>
  </si>
  <si>
    <t>HEP OPSKRBA d.o.o.</t>
  </si>
  <si>
    <t>63073332379</t>
  </si>
  <si>
    <t>ENERGIJA</t>
  </si>
  <si>
    <t>DUBROVNIK SUN d.o.o.</t>
  </si>
  <si>
    <t>60174672203</t>
  </si>
  <si>
    <t>DUBROVNIK</t>
  </si>
  <si>
    <t>OPĆINA DONJI KRALJEVEC</t>
  </si>
  <si>
    <t>51571293140</t>
  </si>
  <si>
    <t>DONJI KRALJEVEC</t>
  </si>
  <si>
    <t>HEP-PLIN d.o.o.</t>
  </si>
  <si>
    <t>41317489366</t>
  </si>
  <si>
    <t>OSIJEK</t>
  </si>
  <si>
    <t>ŠKOLSKE NOVINE D.O.O.</t>
  </si>
  <si>
    <t>24796394086</t>
  </si>
  <si>
    <t>UREDSKI MATERIJAL I OSTALI MATERIJALNI RASHODI</t>
  </si>
  <si>
    <t>CITY PROJEKT D.O.O.-HOTEL CASTELUM</t>
  </si>
  <si>
    <t>20984870449</t>
  </si>
  <si>
    <t>REPREZENTACIJA</t>
  </si>
  <si>
    <t>ZOPTIK</t>
  </si>
  <si>
    <t>19302505521</t>
  </si>
  <si>
    <t>GKP ČAKOM D.O.O.</t>
  </si>
  <si>
    <t>14001865632</t>
  </si>
  <si>
    <t>MIHOVLJAN</t>
  </si>
  <si>
    <t>USLUGE PROMIDŽBE I INFORMIRANJA</t>
  </si>
  <si>
    <t>GRAD MURSKO SREDIŠĆE</t>
  </si>
  <si>
    <t>10835908515</t>
  </si>
  <si>
    <t>MURSKO SREDIŠĆE</t>
  </si>
  <si>
    <t>PRIVREDNA BANKA ZAGREB</t>
  </si>
  <si>
    <t>02535697732</t>
  </si>
  <si>
    <t>VARAŽDIN</t>
  </si>
  <si>
    <t>BANKARSKE USLUGE I USLUGE PLATNOG PROMETA</t>
  </si>
  <si>
    <t>BAT D.O.O. ČAKOVEC</t>
  </si>
  <si>
    <t>01944520619</t>
  </si>
  <si>
    <t>PLAĆE ZA REDOVAN RAD</t>
  </si>
  <si>
    <t>DOPRINOSI ZA OBVEZNO ZDRAVSTVENO OSIGURANJE</t>
  </si>
  <si>
    <t>NAKNADE ZA PRIJEVOZ, ZA RAD NA TERENU I ODVOJENI ŽIVOT</t>
  </si>
  <si>
    <t>SLUŽBENA PUTOVANJA</t>
  </si>
  <si>
    <t>NATAŠA BRAČKO</t>
  </si>
  <si>
    <t>ZAŠTIĆENI PODATAK</t>
  </si>
  <si>
    <t>Intelektualne i osobne usluge (ugovor o djelu, ukupan iznos s 
doprinosima na bruto)</t>
  </si>
  <si>
    <t>IVANA BREZ MURK</t>
  </si>
  <si>
    <t>STELLA CIMERMAN</t>
  </si>
  <si>
    <t>ANDRIJANA DRAGIČEVIĆ</t>
  </si>
  <si>
    <t>ANDREJA HUNJADI</t>
  </si>
  <si>
    <t>MARIJANA HUNJAK</t>
  </si>
  <si>
    <t>MATEJA MIHALJEVIĆ</t>
  </si>
  <si>
    <t>TIHANA NOVAK</t>
  </si>
  <si>
    <t>ZRINKA NOVAK</t>
  </si>
  <si>
    <t>LOVRO POVIJAČ</t>
  </si>
  <si>
    <t>KATEGORIJA 2</t>
  </si>
  <si>
    <t>PLAĆE ZA PREKOVREMENI RAD</t>
  </si>
  <si>
    <t>PLAĆE ZA POSEBNE UVJETE RADA</t>
  </si>
  <si>
    <t>OSTALI RASHODI ZA ZAPOSLENE</t>
  </si>
  <si>
    <t xml:space="preserve"> Odgovorna osoba: </t>
  </si>
  <si>
    <t>Senka Bašek-Šamec, Mag. Art.</t>
  </si>
  <si>
    <t>SVEUKUPNO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</si>
</sst>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5" fontId="1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 applyAlignment="1">
      <alignment horizontal="left" vertical="center"/>
    </xf>
    <xf numFmtId="165" fontId="1" fillId="0" borderId="1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/>
    <xf numFmtId="0" fontId="1" fillId="0" borderId="16" xfId="0" applyFont="1" applyBorder="1" applyAlignment="1">
      <alignment horizontal="left" vertical="top"/>
    </xf>
    <xf numFmtId="165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6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1" fillId="0" borderId="20" xfId="0" applyFont="1" applyBorder="1" applyAlignment="1">
      <alignment horizontal="left" vertical="top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1" fillId="0" borderId="24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/>
    <xf numFmtId="164" fontId="1" fillId="0" borderId="8" xfId="0" applyNumberFormat="1" applyFont="1" applyBorder="1" applyAlignment="1">
      <alignment horizontal="right" vertical="top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16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164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/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1"/>
  <sheetViews>
    <sheetView tabSelected="1" zoomScaleNormal="100" workbookViewId="0">
      <selection activeCell="C82" sqref="C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65" t="s">
        <v>10</v>
      </c>
      <c r="B7" s="57" t="s">
        <v>11</v>
      </c>
      <c r="C7" s="58" t="s">
        <v>12</v>
      </c>
      <c r="D7" s="59">
        <v>387.5</v>
      </c>
      <c r="E7" s="58">
        <v>4221</v>
      </c>
      <c r="F7" s="60" t="s">
        <v>13</v>
      </c>
      <c r="G7" s="20" t="s">
        <v>14</v>
      </c>
    </row>
    <row r="8" spans="1:7" ht="27" customHeight="1" thickBot="1" x14ac:dyDescent="0.3">
      <c r="A8" s="66" t="s">
        <v>15</v>
      </c>
      <c r="B8" s="21"/>
      <c r="C8" s="22"/>
      <c r="D8" s="23">
        <f>SUM(D7:D7)</f>
        <v>387.5</v>
      </c>
      <c r="E8" s="22"/>
      <c r="F8" s="24"/>
      <c r="G8" s="25"/>
    </row>
    <row r="9" spans="1:7" x14ac:dyDescent="0.25">
      <c r="A9" s="67" t="s">
        <v>16</v>
      </c>
      <c r="B9" s="61" t="s">
        <v>17</v>
      </c>
      <c r="C9" s="33" t="s">
        <v>18</v>
      </c>
      <c r="D9" s="62">
        <v>106.4</v>
      </c>
      <c r="E9" s="33">
        <v>3235</v>
      </c>
      <c r="F9" s="34" t="s">
        <v>19</v>
      </c>
      <c r="G9" s="26" t="s">
        <v>14</v>
      </c>
    </row>
    <row r="10" spans="1:7" ht="27" customHeight="1" thickBot="1" x14ac:dyDescent="0.3">
      <c r="A10" s="66" t="s">
        <v>15</v>
      </c>
      <c r="B10" s="21"/>
      <c r="C10" s="22"/>
      <c r="D10" s="23">
        <f>SUM(D9:D9)</f>
        <v>106.4</v>
      </c>
      <c r="E10" s="22"/>
      <c r="F10" s="24"/>
      <c r="G10" s="25"/>
    </row>
    <row r="11" spans="1:7" x14ac:dyDescent="0.25">
      <c r="A11" s="67" t="s">
        <v>20</v>
      </c>
      <c r="B11" s="61" t="s">
        <v>21</v>
      </c>
      <c r="C11" s="33" t="s">
        <v>22</v>
      </c>
      <c r="D11" s="62">
        <v>1.66</v>
      </c>
      <c r="E11" s="33">
        <v>3238</v>
      </c>
      <c r="F11" s="34" t="s">
        <v>23</v>
      </c>
      <c r="G11" s="26" t="s">
        <v>14</v>
      </c>
    </row>
    <row r="12" spans="1:7" ht="27" customHeight="1" thickBot="1" x14ac:dyDescent="0.3">
      <c r="A12" s="66" t="s">
        <v>15</v>
      </c>
      <c r="B12" s="21"/>
      <c r="C12" s="22"/>
      <c r="D12" s="23">
        <f>SUM(D11:D11)</f>
        <v>1.66</v>
      </c>
      <c r="E12" s="22"/>
      <c r="F12" s="24"/>
      <c r="G12" s="25"/>
    </row>
    <row r="13" spans="1:7" x14ac:dyDescent="0.25">
      <c r="A13" s="67" t="s">
        <v>24</v>
      </c>
      <c r="B13" s="61" t="s">
        <v>25</v>
      </c>
      <c r="C13" s="33" t="s">
        <v>26</v>
      </c>
      <c r="D13" s="62">
        <v>225</v>
      </c>
      <c r="E13" s="33">
        <v>3239</v>
      </c>
      <c r="F13" s="34" t="s">
        <v>27</v>
      </c>
      <c r="G13" s="26" t="s">
        <v>14</v>
      </c>
    </row>
    <row r="14" spans="1:7" ht="27" customHeight="1" thickBot="1" x14ac:dyDescent="0.3">
      <c r="A14" s="66" t="s">
        <v>15</v>
      </c>
      <c r="B14" s="21"/>
      <c r="C14" s="22"/>
      <c r="D14" s="23">
        <f>SUM(D13:D13)</f>
        <v>225</v>
      </c>
      <c r="E14" s="22"/>
      <c r="F14" s="24"/>
      <c r="G14" s="25"/>
    </row>
    <row r="15" spans="1:7" x14ac:dyDescent="0.25">
      <c r="A15" s="67" t="s">
        <v>28</v>
      </c>
      <c r="B15" s="61" t="s">
        <v>29</v>
      </c>
      <c r="C15" s="33" t="s">
        <v>22</v>
      </c>
      <c r="D15" s="62">
        <v>193.25</v>
      </c>
      <c r="E15" s="33">
        <v>3231</v>
      </c>
      <c r="F15" s="34" t="s">
        <v>30</v>
      </c>
      <c r="G15" s="26" t="s">
        <v>14</v>
      </c>
    </row>
    <row r="16" spans="1:7" ht="27" customHeight="1" thickBot="1" x14ac:dyDescent="0.3">
      <c r="A16" s="66" t="s">
        <v>15</v>
      </c>
      <c r="B16" s="21"/>
      <c r="C16" s="22"/>
      <c r="D16" s="23">
        <f>SUM(D15:D15)</f>
        <v>193.25</v>
      </c>
      <c r="E16" s="22"/>
      <c r="F16" s="24"/>
      <c r="G16" s="25"/>
    </row>
    <row r="17" spans="1:7" x14ac:dyDescent="0.25">
      <c r="A17" s="67" t="s">
        <v>31</v>
      </c>
      <c r="B17" s="61" t="s">
        <v>32</v>
      </c>
      <c r="C17" s="33" t="s">
        <v>12</v>
      </c>
      <c r="D17" s="62">
        <v>28.94</v>
      </c>
      <c r="E17" s="33">
        <v>3234</v>
      </c>
      <c r="F17" s="34" t="s">
        <v>33</v>
      </c>
      <c r="G17" s="26" t="s">
        <v>14</v>
      </c>
    </row>
    <row r="18" spans="1:7" ht="27" customHeight="1" thickBot="1" x14ac:dyDescent="0.3">
      <c r="A18" s="66" t="s">
        <v>15</v>
      </c>
      <c r="B18" s="21"/>
      <c r="C18" s="22"/>
      <c r="D18" s="23">
        <f>SUM(D17:D17)</f>
        <v>28.94</v>
      </c>
      <c r="E18" s="22"/>
      <c r="F18" s="24"/>
      <c r="G18" s="25"/>
    </row>
    <row r="19" spans="1:7" x14ac:dyDescent="0.25">
      <c r="A19" s="67" t="s">
        <v>34</v>
      </c>
      <c r="B19" s="61" t="s">
        <v>35</v>
      </c>
      <c r="C19" s="33" t="s">
        <v>36</v>
      </c>
      <c r="D19" s="62">
        <v>39.729999999999997</v>
      </c>
      <c r="E19" s="33">
        <v>3224</v>
      </c>
      <c r="F19" s="34" t="s">
        <v>37</v>
      </c>
      <c r="G19" s="26" t="s">
        <v>14</v>
      </c>
    </row>
    <row r="20" spans="1:7" ht="27" customHeight="1" thickBot="1" x14ac:dyDescent="0.3">
      <c r="A20" s="66" t="s">
        <v>15</v>
      </c>
      <c r="B20" s="21"/>
      <c r="C20" s="22"/>
      <c r="D20" s="23">
        <f>SUM(D19:D19)</f>
        <v>39.729999999999997</v>
      </c>
      <c r="E20" s="22"/>
      <c r="F20" s="24"/>
      <c r="G20" s="25"/>
    </row>
    <row r="21" spans="1:7" x14ac:dyDescent="0.25">
      <c r="A21" s="67" t="s">
        <v>38</v>
      </c>
      <c r="B21" s="61" t="s">
        <v>39</v>
      </c>
      <c r="C21" s="33" t="s">
        <v>40</v>
      </c>
      <c r="D21" s="62">
        <v>120</v>
      </c>
      <c r="E21" s="33">
        <v>3239</v>
      </c>
      <c r="F21" s="34" t="s">
        <v>27</v>
      </c>
      <c r="G21" s="26" t="s">
        <v>14</v>
      </c>
    </row>
    <row r="22" spans="1:7" ht="27" customHeight="1" thickBot="1" x14ac:dyDescent="0.3">
      <c r="A22" s="66" t="s">
        <v>15</v>
      </c>
      <c r="B22" s="21"/>
      <c r="C22" s="22"/>
      <c r="D22" s="23">
        <f>SUM(D21:D21)</f>
        <v>120</v>
      </c>
      <c r="E22" s="22"/>
      <c r="F22" s="24"/>
      <c r="G22" s="25"/>
    </row>
    <row r="23" spans="1:7" x14ac:dyDescent="0.25">
      <c r="A23" s="67" t="s">
        <v>41</v>
      </c>
      <c r="B23" s="61" t="s">
        <v>42</v>
      </c>
      <c r="C23" s="33" t="s">
        <v>12</v>
      </c>
      <c r="D23" s="62">
        <v>131.25</v>
      </c>
      <c r="E23" s="33">
        <v>3238</v>
      </c>
      <c r="F23" s="34" t="s">
        <v>23</v>
      </c>
      <c r="G23" s="26" t="s">
        <v>14</v>
      </c>
    </row>
    <row r="24" spans="1:7" ht="27" customHeight="1" thickBot="1" x14ac:dyDescent="0.3">
      <c r="A24" s="66" t="s">
        <v>15</v>
      </c>
      <c r="B24" s="21"/>
      <c r="C24" s="22"/>
      <c r="D24" s="23">
        <f>SUM(D23:D23)</f>
        <v>131.25</v>
      </c>
      <c r="E24" s="22"/>
      <c r="F24" s="24"/>
      <c r="G24" s="25"/>
    </row>
    <row r="25" spans="1:7" x14ac:dyDescent="0.25">
      <c r="A25" s="67" t="s">
        <v>43</v>
      </c>
      <c r="B25" s="61" t="s">
        <v>44</v>
      </c>
      <c r="C25" s="33" t="s">
        <v>45</v>
      </c>
      <c r="D25" s="62">
        <v>11.88</v>
      </c>
      <c r="E25" s="33">
        <v>3224</v>
      </c>
      <c r="F25" s="34" t="s">
        <v>37</v>
      </c>
      <c r="G25" s="26" t="s">
        <v>14</v>
      </c>
    </row>
    <row r="26" spans="1:7" x14ac:dyDescent="0.25">
      <c r="A26" s="67" t="s">
        <v>43</v>
      </c>
      <c r="B26" s="61" t="s">
        <v>44</v>
      </c>
      <c r="C26" s="33" t="s">
        <v>45</v>
      </c>
      <c r="D26" s="62">
        <v>166</v>
      </c>
      <c r="E26" s="33">
        <v>3238</v>
      </c>
      <c r="F26" s="34" t="s">
        <v>23</v>
      </c>
      <c r="G26" s="27" t="s">
        <v>14</v>
      </c>
    </row>
    <row r="27" spans="1:7" x14ac:dyDescent="0.25">
      <c r="A27" s="67" t="s">
        <v>43</v>
      </c>
      <c r="B27" s="61" t="s">
        <v>44</v>
      </c>
      <c r="C27" s="33" t="s">
        <v>45</v>
      </c>
      <c r="D27" s="62">
        <v>375</v>
      </c>
      <c r="E27" s="33">
        <v>3238</v>
      </c>
      <c r="F27" s="34" t="s">
        <v>23</v>
      </c>
      <c r="G27" s="27" t="s">
        <v>14</v>
      </c>
    </row>
    <row r="28" spans="1:7" ht="27" customHeight="1" thickBot="1" x14ac:dyDescent="0.3">
      <c r="A28" s="66" t="s">
        <v>15</v>
      </c>
      <c r="B28" s="21"/>
      <c r="C28" s="22"/>
      <c r="D28" s="23">
        <f>SUM(D25:D27)</f>
        <v>552.88</v>
      </c>
      <c r="E28" s="22"/>
      <c r="F28" s="24"/>
      <c r="G28" s="25"/>
    </row>
    <row r="29" spans="1:7" x14ac:dyDescent="0.25">
      <c r="A29" s="67" t="s">
        <v>46</v>
      </c>
      <c r="B29" s="61" t="s">
        <v>47</v>
      </c>
      <c r="C29" s="33" t="s">
        <v>12</v>
      </c>
      <c r="D29" s="62">
        <v>62.5</v>
      </c>
      <c r="E29" s="33">
        <v>3239</v>
      </c>
      <c r="F29" s="34" t="s">
        <v>27</v>
      </c>
      <c r="G29" s="26" t="s">
        <v>14</v>
      </c>
    </row>
    <row r="30" spans="1:7" ht="27" customHeight="1" thickBot="1" x14ac:dyDescent="0.3">
      <c r="A30" s="66" t="s">
        <v>15</v>
      </c>
      <c r="B30" s="21"/>
      <c r="C30" s="22"/>
      <c r="D30" s="23">
        <f>SUM(D29:D29)</f>
        <v>62.5</v>
      </c>
      <c r="E30" s="22"/>
      <c r="F30" s="24"/>
      <c r="G30" s="25"/>
    </row>
    <row r="31" spans="1:7" x14ac:dyDescent="0.25">
      <c r="A31" s="67" t="s">
        <v>48</v>
      </c>
      <c r="B31" s="61" t="s">
        <v>49</v>
      </c>
      <c r="C31" s="33" t="s">
        <v>22</v>
      </c>
      <c r="D31" s="62">
        <v>21.24</v>
      </c>
      <c r="E31" s="33">
        <v>3295</v>
      </c>
      <c r="F31" s="34" t="s">
        <v>50</v>
      </c>
      <c r="G31" s="26" t="s">
        <v>14</v>
      </c>
    </row>
    <row r="32" spans="1:7" ht="27" customHeight="1" thickBot="1" x14ac:dyDescent="0.3">
      <c r="A32" s="66" t="s">
        <v>15</v>
      </c>
      <c r="B32" s="21"/>
      <c r="C32" s="22"/>
      <c r="D32" s="23">
        <f>SUM(D31:D31)</f>
        <v>21.24</v>
      </c>
      <c r="E32" s="22"/>
      <c r="F32" s="24"/>
      <c r="G32" s="25"/>
    </row>
    <row r="33" spans="1:7" x14ac:dyDescent="0.25">
      <c r="A33" s="67" t="s">
        <v>51</v>
      </c>
      <c r="B33" s="61" t="s">
        <v>52</v>
      </c>
      <c r="C33" s="33" t="s">
        <v>12</v>
      </c>
      <c r="D33" s="62">
        <v>12.66</v>
      </c>
      <c r="E33" s="33">
        <v>3295</v>
      </c>
      <c r="F33" s="34" t="s">
        <v>50</v>
      </c>
      <c r="G33" s="26" t="s">
        <v>14</v>
      </c>
    </row>
    <row r="34" spans="1:7" ht="27" customHeight="1" thickBot="1" x14ac:dyDescent="0.3">
      <c r="A34" s="66" t="s">
        <v>15</v>
      </c>
      <c r="B34" s="21"/>
      <c r="C34" s="22"/>
      <c r="D34" s="23">
        <f>SUM(D33:D33)</f>
        <v>12.66</v>
      </c>
      <c r="E34" s="22"/>
      <c r="F34" s="24"/>
      <c r="G34" s="25"/>
    </row>
    <row r="35" spans="1:7" x14ac:dyDescent="0.25">
      <c r="A35" s="67" t="s">
        <v>53</v>
      </c>
      <c r="B35" s="61" t="s">
        <v>54</v>
      </c>
      <c r="C35" s="33" t="s">
        <v>22</v>
      </c>
      <c r="D35" s="62">
        <v>171.12</v>
      </c>
      <c r="E35" s="33">
        <v>3223</v>
      </c>
      <c r="F35" s="34" t="s">
        <v>55</v>
      </c>
      <c r="G35" s="26" t="s">
        <v>14</v>
      </c>
    </row>
    <row r="36" spans="1:7" ht="27" customHeight="1" thickBot="1" x14ac:dyDescent="0.3">
      <c r="A36" s="66" t="s">
        <v>15</v>
      </c>
      <c r="B36" s="21"/>
      <c r="C36" s="22"/>
      <c r="D36" s="23">
        <f>SUM(D35:D35)</f>
        <v>171.12</v>
      </c>
      <c r="E36" s="22"/>
      <c r="F36" s="24"/>
      <c r="G36" s="25"/>
    </row>
    <row r="37" spans="1:7" x14ac:dyDescent="0.25">
      <c r="A37" s="67" t="s">
        <v>56</v>
      </c>
      <c r="B37" s="61" t="s">
        <v>57</v>
      </c>
      <c r="C37" s="33" t="s">
        <v>58</v>
      </c>
      <c r="D37" s="62">
        <v>331.5</v>
      </c>
      <c r="E37" s="33">
        <v>3211</v>
      </c>
      <c r="F37" s="34" t="s">
        <v>89</v>
      </c>
      <c r="G37" s="26" t="s">
        <v>14</v>
      </c>
    </row>
    <row r="38" spans="1:7" ht="27" customHeight="1" thickBot="1" x14ac:dyDescent="0.3">
      <c r="A38" s="66" t="s">
        <v>15</v>
      </c>
      <c r="B38" s="21"/>
      <c r="C38" s="22"/>
      <c r="D38" s="23">
        <f>SUM(D37:D37)</f>
        <v>331.5</v>
      </c>
      <c r="E38" s="22"/>
      <c r="F38" s="24"/>
      <c r="G38" s="25"/>
    </row>
    <row r="39" spans="1:7" x14ac:dyDescent="0.25">
      <c r="A39" s="67" t="s">
        <v>59</v>
      </c>
      <c r="B39" s="61" t="s">
        <v>60</v>
      </c>
      <c r="C39" s="33" t="s">
        <v>61</v>
      </c>
      <c r="D39" s="62">
        <v>132.72</v>
      </c>
      <c r="E39" s="33">
        <v>3235</v>
      </c>
      <c r="F39" s="34" t="s">
        <v>19</v>
      </c>
      <c r="G39" s="26" t="s">
        <v>14</v>
      </c>
    </row>
    <row r="40" spans="1:7" ht="27" customHeight="1" thickBot="1" x14ac:dyDescent="0.3">
      <c r="A40" s="66" t="s">
        <v>15</v>
      </c>
      <c r="B40" s="21"/>
      <c r="C40" s="22"/>
      <c r="D40" s="23">
        <f>SUM(D39:D39)</f>
        <v>132.72</v>
      </c>
      <c r="E40" s="22"/>
      <c r="F40" s="24"/>
      <c r="G40" s="25"/>
    </row>
    <row r="41" spans="1:7" x14ac:dyDescent="0.25">
      <c r="A41" s="67" t="s">
        <v>62</v>
      </c>
      <c r="B41" s="61" t="s">
        <v>63</v>
      </c>
      <c r="C41" s="33" t="s">
        <v>64</v>
      </c>
      <c r="D41" s="62">
        <v>8.82</v>
      </c>
      <c r="E41" s="33">
        <v>3223</v>
      </c>
      <c r="F41" s="34" t="s">
        <v>55</v>
      </c>
      <c r="G41" s="26" t="s">
        <v>14</v>
      </c>
    </row>
    <row r="42" spans="1:7" ht="27" customHeight="1" thickBot="1" x14ac:dyDescent="0.3">
      <c r="A42" s="66" t="s">
        <v>15</v>
      </c>
      <c r="B42" s="21"/>
      <c r="C42" s="22"/>
      <c r="D42" s="23">
        <f>SUM(D41:D41)</f>
        <v>8.82</v>
      </c>
      <c r="E42" s="22"/>
      <c r="F42" s="24"/>
      <c r="G42" s="25"/>
    </row>
    <row r="43" spans="1:7" x14ac:dyDescent="0.25">
      <c r="A43" s="68" t="s">
        <v>65</v>
      </c>
      <c r="B43" s="63" t="s">
        <v>66</v>
      </c>
      <c r="C43" s="55" t="s">
        <v>22</v>
      </c>
      <c r="D43" s="64">
        <v>55</v>
      </c>
      <c r="E43" s="55">
        <v>3221</v>
      </c>
      <c r="F43" s="56" t="s">
        <v>67</v>
      </c>
      <c r="G43" s="26" t="s">
        <v>14</v>
      </c>
    </row>
    <row r="44" spans="1:7" ht="27" customHeight="1" thickBot="1" x14ac:dyDescent="0.3">
      <c r="A44" s="66" t="s">
        <v>15</v>
      </c>
      <c r="B44" s="21"/>
      <c r="C44" s="22"/>
      <c r="D44" s="23">
        <f>SUM(D43:D43)</f>
        <v>55</v>
      </c>
      <c r="E44" s="22"/>
      <c r="F44" s="24"/>
      <c r="G44" s="25"/>
    </row>
    <row r="45" spans="1:7" x14ac:dyDescent="0.25">
      <c r="A45" s="67" t="s">
        <v>68</v>
      </c>
      <c r="B45" s="61" t="s">
        <v>69</v>
      </c>
      <c r="C45" s="33" t="s">
        <v>12</v>
      </c>
      <c r="D45" s="62">
        <v>1463</v>
      </c>
      <c r="E45" s="33">
        <v>3293</v>
      </c>
      <c r="F45" s="34" t="s">
        <v>70</v>
      </c>
      <c r="G45" s="26" t="s">
        <v>14</v>
      </c>
    </row>
    <row r="46" spans="1:7" ht="27" customHeight="1" thickBot="1" x14ac:dyDescent="0.3">
      <c r="A46" s="66" t="s">
        <v>15</v>
      </c>
      <c r="B46" s="21"/>
      <c r="C46" s="22"/>
      <c r="D46" s="23">
        <f>SUM(D45:D45)</f>
        <v>1463</v>
      </c>
      <c r="E46" s="22"/>
      <c r="F46" s="24"/>
      <c r="G46" s="25"/>
    </row>
    <row r="47" spans="1:7" x14ac:dyDescent="0.25">
      <c r="A47" s="67" t="s">
        <v>71</v>
      </c>
      <c r="B47" s="61" t="s">
        <v>72</v>
      </c>
      <c r="C47" s="33" t="s">
        <v>12</v>
      </c>
      <c r="D47" s="62">
        <v>665</v>
      </c>
      <c r="E47" s="33">
        <v>3239</v>
      </c>
      <c r="F47" s="34" t="s">
        <v>27</v>
      </c>
      <c r="G47" s="26" t="s">
        <v>14</v>
      </c>
    </row>
    <row r="48" spans="1:7" ht="27" customHeight="1" thickBot="1" x14ac:dyDescent="0.3">
      <c r="A48" s="66" t="s">
        <v>15</v>
      </c>
      <c r="B48" s="21"/>
      <c r="C48" s="22"/>
      <c r="D48" s="23">
        <f>SUM(D47:D47)</f>
        <v>665</v>
      </c>
      <c r="E48" s="22"/>
      <c r="F48" s="24"/>
      <c r="G48" s="25"/>
    </row>
    <row r="49" spans="1:7" x14ac:dyDescent="0.25">
      <c r="A49" s="67" t="s">
        <v>73</v>
      </c>
      <c r="B49" s="61" t="s">
        <v>74</v>
      </c>
      <c r="C49" s="33" t="s">
        <v>75</v>
      </c>
      <c r="D49" s="62">
        <v>17.75</v>
      </c>
      <c r="E49" s="33">
        <v>3233</v>
      </c>
      <c r="F49" s="34" t="s">
        <v>76</v>
      </c>
      <c r="G49" s="26" t="s">
        <v>14</v>
      </c>
    </row>
    <row r="50" spans="1:7" x14ac:dyDescent="0.25">
      <c r="A50" s="67" t="s">
        <v>73</v>
      </c>
      <c r="B50" s="61" t="s">
        <v>74</v>
      </c>
      <c r="C50" s="33" t="s">
        <v>75</v>
      </c>
      <c r="D50" s="62">
        <v>18.13</v>
      </c>
      <c r="E50" s="33">
        <v>3234</v>
      </c>
      <c r="F50" s="34" t="s">
        <v>33</v>
      </c>
      <c r="G50" s="27" t="s">
        <v>14</v>
      </c>
    </row>
    <row r="51" spans="1:7" x14ac:dyDescent="0.25">
      <c r="A51" s="67" t="s">
        <v>73</v>
      </c>
      <c r="B51" s="61" t="s">
        <v>74</v>
      </c>
      <c r="C51" s="33" t="s">
        <v>75</v>
      </c>
      <c r="D51" s="62">
        <v>23.11</v>
      </c>
      <c r="E51" s="33">
        <v>3239</v>
      </c>
      <c r="F51" s="34" t="s">
        <v>27</v>
      </c>
      <c r="G51" s="27" t="s">
        <v>14</v>
      </c>
    </row>
    <row r="52" spans="1:7" ht="27" customHeight="1" thickBot="1" x14ac:dyDescent="0.3">
      <c r="A52" s="66" t="s">
        <v>15</v>
      </c>
      <c r="B52" s="21"/>
      <c r="C52" s="22"/>
      <c r="D52" s="23">
        <f>SUM(D49:D51)</f>
        <v>58.989999999999995</v>
      </c>
      <c r="E52" s="22"/>
      <c r="F52" s="24"/>
      <c r="G52" s="25"/>
    </row>
    <row r="53" spans="1:7" x14ac:dyDescent="0.25">
      <c r="A53" s="67" t="s">
        <v>77</v>
      </c>
      <c r="B53" s="61" t="s">
        <v>78</v>
      </c>
      <c r="C53" s="33" t="s">
        <v>79</v>
      </c>
      <c r="D53" s="62">
        <v>159.27000000000001</v>
      </c>
      <c r="E53" s="33">
        <v>3235</v>
      </c>
      <c r="F53" s="34" t="s">
        <v>19</v>
      </c>
      <c r="G53" s="26" t="s">
        <v>14</v>
      </c>
    </row>
    <row r="54" spans="1:7" ht="27" customHeight="1" thickBot="1" x14ac:dyDescent="0.3">
      <c r="A54" s="66" t="s">
        <v>15</v>
      </c>
      <c r="B54" s="21"/>
      <c r="C54" s="22"/>
      <c r="D54" s="23">
        <f>SUM(D53:D53)</f>
        <v>159.27000000000001</v>
      </c>
      <c r="E54" s="22"/>
      <c r="F54" s="24"/>
      <c r="G54" s="25"/>
    </row>
    <row r="55" spans="1:7" x14ac:dyDescent="0.25">
      <c r="A55" s="67" t="s">
        <v>80</v>
      </c>
      <c r="B55" s="61" t="s">
        <v>81</v>
      </c>
      <c r="C55" s="33" t="s">
        <v>82</v>
      </c>
      <c r="D55" s="62">
        <v>112.66</v>
      </c>
      <c r="E55" s="33">
        <v>3431</v>
      </c>
      <c r="F55" s="34" t="s">
        <v>83</v>
      </c>
      <c r="G55" s="26" t="s">
        <v>14</v>
      </c>
    </row>
    <row r="56" spans="1:7" ht="27" customHeight="1" thickBot="1" x14ac:dyDescent="0.3">
      <c r="A56" s="66" t="s">
        <v>15</v>
      </c>
      <c r="B56" s="21"/>
      <c r="C56" s="22"/>
      <c r="D56" s="23">
        <f>SUM(D55:D55)</f>
        <v>112.66</v>
      </c>
      <c r="E56" s="22"/>
      <c r="F56" s="24"/>
      <c r="G56" s="25"/>
    </row>
    <row r="57" spans="1:7" x14ac:dyDescent="0.25">
      <c r="A57" s="67" t="s">
        <v>84</v>
      </c>
      <c r="B57" s="61" t="s">
        <v>85</v>
      </c>
      <c r="C57" s="33" t="s">
        <v>12</v>
      </c>
      <c r="D57" s="62">
        <v>23.96</v>
      </c>
      <c r="E57" s="33">
        <v>3224</v>
      </c>
      <c r="F57" s="34" t="s">
        <v>37</v>
      </c>
      <c r="G57" s="26" t="s">
        <v>14</v>
      </c>
    </row>
    <row r="58" spans="1:7" ht="27" customHeight="1" thickBot="1" x14ac:dyDescent="0.3">
      <c r="A58" s="66" t="s">
        <v>15</v>
      </c>
      <c r="B58" s="21"/>
      <c r="C58" s="22"/>
      <c r="D58" s="23">
        <f>SUM(D57:D57)</f>
        <v>23.96</v>
      </c>
      <c r="E58" s="22"/>
      <c r="F58" s="24"/>
      <c r="G58" s="25"/>
    </row>
    <row r="59" spans="1:7" ht="27" customHeight="1" x14ac:dyDescent="0.25">
      <c r="A59" s="35" t="s">
        <v>90</v>
      </c>
      <c r="B59" s="53" t="s">
        <v>91</v>
      </c>
      <c r="C59" s="54"/>
      <c r="D59" s="36">
        <v>178.4</v>
      </c>
      <c r="E59" s="37">
        <v>3237</v>
      </c>
      <c r="F59" s="38" t="s">
        <v>92</v>
      </c>
      <c r="G59" s="39" t="s">
        <v>14</v>
      </c>
    </row>
    <row r="60" spans="1:7" ht="27" customHeight="1" x14ac:dyDescent="0.25">
      <c r="A60" s="40" t="s">
        <v>93</v>
      </c>
      <c r="B60" s="49" t="s">
        <v>91</v>
      </c>
      <c r="C60" s="50"/>
      <c r="D60" s="41">
        <v>94.66</v>
      </c>
      <c r="E60" s="42">
        <v>3237</v>
      </c>
      <c r="F60" s="43" t="s">
        <v>92</v>
      </c>
      <c r="G60" s="44" t="s">
        <v>14</v>
      </c>
    </row>
    <row r="61" spans="1:7" ht="27" customHeight="1" x14ac:dyDescent="0.25">
      <c r="A61" s="40" t="s">
        <v>94</v>
      </c>
      <c r="B61" s="49" t="s">
        <v>91</v>
      </c>
      <c r="C61" s="50"/>
      <c r="D61" s="41">
        <v>65.53</v>
      </c>
      <c r="E61" s="42">
        <v>3237</v>
      </c>
      <c r="F61" s="43" t="s">
        <v>92</v>
      </c>
      <c r="G61" s="44" t="s">
        <v>14</v>
      </c>
    </row>
    <row r="62" spans="1:7" ht="27" customHeight="1" x14ac:dyDescent="0.25">
      <c r="A62" s="40" t="s">
        <v>95</v>
      </c>
      <c r="B62" s="49" t="s">
        <v>91</v>
      </c>
      <c r="C62" s="50"/>
      <c r="D62" s="41">
        <v>221.2</v>
      </c>
      <c r="E62" s="42">
        <v>3237</v>
      </c>
      <c r="F62" s="43" t="s">
        <v>92</v>
      </c>
      <c r="G62" s="44" t="s">
        <v>14</v>
      </c>
    </row>
    <row r="63" spans="1:7" ht="27" customHeight="1" x14ac:dyDescent="0.25">
      <c r="A63" s="40" t="s">
        <v>96</v>
      </c>
      <c r="B63" s="49" t="s">
        <v>91</v>
      </c>
      <c r="C63" s="50"/>
      <c r="D63" s="41">
        <v>218.43</v>
      </c>
      <c r="E63" s="42">
        <v>3237</v>
      </c>
      <c r="F63" s="43" t="s">
        <v>92</v>
      </c>
      <c r="G63" s="44" t="s">
        <v>14</v>
      </c>
    </row>
    <row r="64" spans="1:7" ht="27" customHeight="1" x14ac:dyDescent="0.25">
      <c r="A64" s="40" t="s">
        <v>97</v>
      </c>
      <c r="B64" s="49" t="s">
        <v>91</v>
      </c>
      <c r="C64" s="50"/>
      <c r="D64" s="41">
        <v>145.63</v>
      </c>
      <c r="E64" s="42">
        <v>3237</v>
      </c>
      <c r="F64" s="43" t="s">
        <v>92</v>
      </c>
      <c r="G64" s="44" t="s">
        <v>14</v>
      </c>
    </row>
    <row r="65" spans="1:7" ht="27" customHeight="1" x14ac:dyDescent="0.25">
      <c r="A65" s="40" t="s">
        <v>98</v>
      </c>
      <c r="B65" s="49" t="s">
        <v>91</v>
      </c>
      <c r="C65" s="50"/>
      <c r="D65" s="41">
        <v>98.34</v>
      </c>
      <c r="E65" s="42">
        <v>3237</v>
      </c>
      <c r="F65" s="43" t="s">
        <v>92</v>
      </c>
      <c r="G65" s="44" t="s">
        <v>14</v>
      </c>
    </row>
    <row r="66" spans="1:7" ht="27" customHeight="1" x14ac:dyDescent="0.25">
      <c r="A66" s="40" t="s">
        <v>99</v>
      </c>
      <c r="B66" s="49" t="s">
        <v>91</v>
      </c>
      <c r="C66" s="50"/>
      <c r="D66" s="41">
        <v>98.3</v>
      </c>
      <c r="E66" s="42">
        <v>3237</v>
      </c>
      <c r="F66" s="43" t="s">
        <v>92</v>
      </c>
      <c r="G66" s="44" t="s">
        <v>14</v>
      </c>
    </row>
    <row r="67" spans="1:7" ht="27" customHeight="1" x14ac:dyDescent="0.25">
      <c r="A67" s="40" t="s">
        <v>100</v>
      </c>
      <c r="B67" s="49" t="s">
        <v>91</v>
      </c>
      <c r="C67" s="50"/>
      <c r="D67" s="41">
        <v>94.66</v>
      </c>
      <c r="E67" s="42">
        <v>3237</v>
      </c>
      <c r="F67" s="43" t="s">
        <v>92</v>
      </c>
      <c r="G67" s="44" t="s">
        <v>14</v>
      </c>
    </row>
    <row r="68" spans="1:7" ht="27" customHeight="1" thickBot="1" x14ac:dyDescent="0.3">
      <c r="A68" s="70" t="s">
        <v>101</v>
      </c>
      <c r="B68" s="71" t="s">
        <v>91</v>
      </c>
      <c r="C68" s="72"/>
      <c r="D68" s="73">
        <v>48.14</v>
      </c>
      <c r="E68" s="74">
        <v>3237</v>
      </c>
      <c r="F68" s="75" t="s">
        <v>92</v>
      </c>
      <c r="G68" s="76" t="s">
        <v>14</v>
      </c>
    </row>
    <row r="69" spans="1:7" ht="27" customHeight="1" thickBot="1" x14ac:dyDescent="0.3">
      <c r="A69" s="51" t="s">
        <v>15</v>
      </c>
      <c r="B69" s="52"/>
      <c r="C69" s="52"/>
      <c r="D69" s="77">
        <f>D8+D10+D12+D14+D16+D18+D20+D22+D24+D28+D30+D32+D34+D36+D38+D40+D42+D44+D46+D48+D52+D54+D56+D58+D59+D60+D61+D62+D63+D64+D65+D66+D67+D68</f>
        <v>6328.34</v>
      </c>
      <c r="E69" s="29"/>
      <c r="F69" s="31"/>
      <c r="G69" s="32"/>
    </row>
    <row r="70" spans="1:7" ht="15" customHeight="1" thickBot="1" x14ac:dyDescent="0.3">
      <c r="A70" s="45"/>
      <c r="B70" s="48" t="s">
        <v>102</v>
      </c>
      <c r="C70" s="48"/>
      <c r="D70" s="46"/>
      <c r="E70" s="29"/>
      <c r="F70" s="29"/>
      <c r="G70" s="47"/>
    </row>
    <row r="71" spans="1:7" x14ac:dyDescent="0.25">
      <c r="A71" s="86"/>
      <c r="B71" s="87"/>
      <c r="C71" s="88"/>
      <c r="D71" s="78">
        <v>68846.320000000007</v>
      </c>
      <c r="E71" s="37">
        <v>3111</v>
      </c>
      <c r="F71" s="79" t="s">
        <v>86</v>
      </c>
      <c r="G71" s="39" t="s">
        <v>14</v>
      </c>
    </row>
    <row r="72" spans="1:7" x14ac:dyDescent="0.25">
      <c r="A72" s="89"/>
      <c r="B72" s="90"/>
      <c r="C72" s="91"/>
      <c r="D72" s="80">
        <v>4423.5600000000004</v>
      </c>
      <c r="E72" s="42">
        <v>3113</v>
      </c>
      <c r="F72" s="81" t="s">
        <v>103</v>
      </c>
      <c r="G72" s="44" t="s">
        <v>14</v>
      </c>
    </row>
    <row r="73" spans="1:7" x14ac:dyDescent="0.25">
      <c r="A73" s="89"/>
      <c r="B73" s="90"/>
      <c r="C73" s="91"/>
      <c r="D73" s="80">
        <v>1266.26</v>
      </c>
      <c r="E73" s="42">
        <v>3114</v>
      </c>
      <c r="F73" s="81" t="s">
        <v>104</v>
      </c>
      <c r="G73" s="44" t="s">
        <v>14</v>
      </c>
    </row>
    <row r="74" spans="1:7" x14ac:dyDescent="0.25">
      <c r="A74" s="89"/>
      <c r="B74" s="90"/>
      <c r="C74" s="91"/>
      <c r="D74" s="80">
        <v>10474.120000000001</v>
      </c>
      <c r="E74" s="42">
        <v>3132</v>
      </c>
      <c r="F74" s="81" t="s">
        <v>87</v>
      </c>
      <c r="G74" s="44" t="s">
        <v>14</v>
      </c>
    </row>
    <row r="75" spans="1:7" x14ac:dyDescent="0.25">
      <c r="A75" s="89"/>
      <c r="B75" s="90"/>
      <c r="C75" s="91"/>
      <c r="D75" s="80">
        <v>2260.71</v>
      </c>
      <c r="E75" s="42">
        <v>3212</v>
      </c>
      <c r="F75" s="81" t="s">
        <v>88</v>
      </c>
      <c r="G75" s="44" t="s">
        <v>14</v>
      </c>
    </row>
    <row r="76" spans="1:7" x14ac:dyDescent="0.25">
      <c r="A76" s="89"/>
      <c r="B76" s="90"/>
      <c r="C76" s="91"/>
      <c r="D76" s="80">
        <v>1013.08</v>
      </c>
      <c r="E76" s="42">
        <v>3121</v>
      </c>
      <c r="F76" s="81" t="s">
        <v>105</v>
      </c>
      <c r="G76" s="44" t="s">
        <v>14</v>
      </c>
    </row>
    <row r="77" spans="1:7" ht="15.75" thickBot="1" x14ac:dyDescent="0.3">
      <c r="A77" s="92"/>
      <c r="B77" s="93"/>
      <c r="C77" s="94"/>
      <c r="D77" s="83">
        <v>194</v>
      </c>
      <c r="E77" s="82">
        <v>3295</v>
      </c>
      <c r="F77" s="84" t="s">
        <v>50</v>
      </c>
      <c r="G77" s="85" t="s">
        <v>14</v>
      </c>
    </row>
    <row r="78" spans="1:7" ht="21" customHeight="1" thickBot="1" x14ac:dyDescent="0.3">
      <c r="A78" s="66" t="s">
        <v>15</v>
      </c>
      <c r="B78" s="21"/>
      <c r="C78" s="22"/>
      <c r="D78" s="23">
        <f>SUM(D71:D77)</f>
        <v>88478.05</v>
      </c>
      <c r="E78" s="22"/>
      <c r="F78" s="24"/>
      <c r="G78" s="25"/>
    </row>
    <row r="79" spans="1:7" ht="15.75" thickBot="1" x14ac:dyDescent="0.3">
      <c r="A79" s="69" t="s">
        <v>108</v>
      </c>
      <c r="B79" s="28"/>
      <c r="C79" s="29"/>
      <c r="D79" s="30">
        <f>D69+D78</f>
        <v>94806.39</v>
      </c>
      <c r="E79" s="29"/>
      <c r="F79" s="31"/>
      <c r="G79" s="32"/>
    </row>
    <row r="80" spans="1:7" x14ac:dyDescent="0.25">
      <c r="A80" s="9"/>
      <c r="B80" s="14"/>
      <c r="C80" s="10"/>
      <c r="D80" s="18"/>
      <c r="E80" s="10"/>
      <c r="F80" s="9"/>
    </row>
    <row r="81" spans="1:7" x14ac:dyDescent="0.25">
      <c r="A81" s="9"/>
      <c r="B81" s="14"/>
      <c r="C81" s="10"/>
      <c r="D81" s="18"/>
      <c r="E81" s="10"/>
      <c r="F81" s="9" t="s">
        <v>106</v>
      </c>
      <c r="G81" t="s">
        <v>107</v>
      </c>
    </row>
    <row r="82" spans="1:7" x14ac:dyDescent="0.25">
      <c r="A82" s="9"/>
      <c r="B82" s="14"/>
      <c r="C82" s="10"/>
      <c r="D82" s="18"/>
      <c r="E82" s="10"/>
      <c r="F82" s="9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33"/>
      <c r="F84" s="34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mergeCells count="19">
    <mergeCell ref="A74:C74"/>
    <mergeCell ref="A75:C75"/>
    <mergeCell ref="A76:C76"/>
    <mergeCell ref="A77:C77"/>
    <mergeCell ref="B64:C64"/>
    <mergeCell ref="A71:C71"/>
    <mergeCell ref="A72:C72"/>
    <mergeCell ref="A73:C73"/>
    <mergeCell ref="B59:C59"/>
    <mergeCell ref="B60:C60"/>
    <mergeCell ref="B61:C61"/>
    <mergeCell ref="B62:C62"/>
    <mergeCell ref="B63:C63"/>
    <mergeCell ref="B70:C70"/>
    <mergeCell ref="B65:C65"/>
    <mergeCell ref="B66:C66"/>
    <mergeCell ref="B67:C67"/>
    <mergeCell ref="B68:C68"/>
    <mergeCell ref="A69:C69"/>
  </mergeCells>
  <pageMargins left="0.7" right="0.7" top="0.75" bottom="0.75" header="0.3" footer="0.3"/>
  <pageSetup paperSize="9" scale="49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2025-08-04T10:32:38Z</cp:lastPrinted>
  <dcterms:created xsi:type="dcterms:W3CDTF">2024-03-05T11:42:46Z</dcterms:created>
  <dcterms:modified xsi:type="dcterms:W3CDTF">2025-08-04T10:43:51Z</dcterms:modified>
</cp:coreProperties>
</file>