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drea\Desktop\JAVNA OBJAVA INFORMACIJA O TROŠENJU SREDSTAVA\2026\"/>
    </mc:Choice>
  </mc:AlternateContent>
  <xr:revisionPtr revIDLastSave="0" documentId="13_ncr:1_{2A35D84B-4749-4F70-8795-74A9262AF2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4" i="1" l="1"/>
  <c r="D11" i="1" l="1"/>
  <c r="D37" i="1"/>
  <c r="D75" i="1" l="1"/>
  <c r="D54" i="1"/>
  <c r="D51" i="1"/>
  <c r="D49" i="1"/>
  <c r="D47" i="1"/>
  <c r="D45" i="1"/>
  <c r="D43" i="1"/>
  <c r="D41" i="1"/>
  <c r="D39" i="1"/>
  <c r="D34" i="1"/>
  <c r="D32" i="1"/>
  <c r="D30" i="1"/>
  <c r="D28" i="1"/>
  <c r="D26" i="1"/>
  <c r="D24" i="1"/>
  <c r="D21" i="1"/>
  <c r="D19" i="1"/>
  <c r="D17" i="1"/>
  <c r="D15" i="1"/>
  <c r="D13" i="1"/>
  <c r="D8" i="1"/>
  <c r="D76" i="1" l="1"/>
</calcChain>
</file>

<file path=xl/sharedStrings.xml><?xml version="1.0" encoding="utf-8"?>
<sst xmlns="http://schemas.openxmlformats.org/spreadsheetml/2006/main" count="218" uniqueCount="101">
  <si>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</si>
  <si>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</si>
  <si>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</si>
  <si>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</si>
  <si>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</si>
  <si>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</si>
  <si>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</si>
  <si>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</si>
  <si>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UMJETNIČKA ŠKOLA MIROSLAV MAGDALENIĆ ČAKOVEC_x000D_
Vladimira Nazora 14_x000D_
40 000 Čakovec_x000D_
Tel: (0)40 390 801   Fax: (0)40 390 802_x000D_
OIB: 76282171892_x000D_
Mail: tajnistvo@os-umjetnicka-ck.skole.hr_x000D_
IBAN: HR1524070001806000006</t>
  </si>
  <si>
    <t>KREŠIMIR-FUTURA D.O.O.</t>
  </si>
  <si>
    <t>99386047584</t>
  </si>
  <si>
    <t>IVANEC</t>
  </si>
  <si>
    <t>OSTALI NESPOMENUTI RASHODI POSLOVANJA</t>
  </si>
  <si>
    <t>UMJETNIČKA ŠKOLA MIROSLAV MAGDALENIĆ ČAKOVEC</t>
  </si>
  <si>
    <t>Ukupno:</t>
  </si>
  <si>
    <t>ZAGREB</t>
  </si>
  <si>
    <t>ČAKOVEC</t>
  </si>
  <si>
    <t>STRUJIĆ-S D.O.O.</t>
  </si>
  <si>
    <t>92554223723</t>
  </si>
  <si>
    <t>MALA SUBOTICA</t>
  </si>
  <si>
    <t>UREDSKI MATERIJAL I OSTALI MATERIJALNI RASHODI</t>
  </si>
  <si>
    <t>ZAKUPNINE I NAJAMNINE</t>
  </si>
  <si>
    <t>USLUGE TELEFONA, POŠTE I PRIJEVOZA</t>
  </si>
  <si>
    <t>FINA</t>
  </si>
  <si>
    <t>85821130368</t>
  </si>
  <si>
    <t>RAČUNALNE USLUGE</t>
  </si>
  <si>
    <t>HRVATSKI TELEKOM d.d.</t>
  </si>
  <si>
    <t>81793146560</t>
  </si>
  <si>
    <t>MEÐIMURSKE VODE d.o.o.</t>
  </si>
  <si>
    <t>81394716246</t>
  </si>
  <si>
    <t>KOMUNALNE USLUGE</t>
  </si>
  <si>
    <t>OPTIMUS LAB d.o.o.</t>
  </si>
  <si>
    <t>71981294715</t>
  </si>
  <si>
    <t>HRVATSKA RADIOTELEVIZIJA</t>
  </si>
  <si>
    <t>68419124305</t>
  </si>
  <si>
    <t>PRISTOJBE I NAKNADE</t>
  </si>
  <si>
    <t>TRGOVINA KRK D.D.</t>
  </si>
  <si>
    <t>66548420466</t>
  </si>
  <si>
    <t>MALINSKA</t>
  </si>
  <si>
    <t>NARODNE NOVINE d.d.</t>
  </si>
  <si>
    <t>64546066176</t>
  </si>
  <si>
    <t>HEP OPSKRBA d.o.o.</t>
  </si>
  <si>
    <t>63073332379</t>
  </si>
  <si>
    <t>ENERGIJA</t>
  </si>
  <si>
    <t>OPĆINA DONJI KRALJEVEC</t>
  </si>
  <si>
    <t>51571293140</t>
  </si>
  <si>
    <t>DONJI KRALJEVEC</t>
  </si>
  <si>
    <t>HEP - ELEKTRA d.o.o.</t>
  </si>
  <si>
    <t>43965974818</t>
  </si>
  <si>
    <t xml:space="preserve">ZAGREB </t>
  </si>
  <si>
    <t>HEP-PLIN d.o.o.</t>
  </si>
  <si>
    <t>41317489366</t>
  </si>
  <si>
    <t>OSIJEK</t>
  </si>
  <si>
    <t>GKP ČAKOM D.O.O.</t>
  </si>
  <si>
    <t>14001865632</t>
  </si>
  <si>
    <t>MIHOVLJAN</t>
  </si>
  <si>
    <t>USLUGE PROMIDŽBE I INFORMIRANJA</t>
  </si>
  <si>
    <t>JOSIP KUTNJAK</t>
  </si>
  <si>
    <t>12669189514</t>
  </si>
  <si>
    <t>MURSKO SREDIŠĆE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</si>
  <si>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</si>
  <si>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</si>
  <si>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</si>
  <si>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</si>
  <si>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</si>
  <si>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</si>
  <si>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NAKNADE ZA PRIJEVOZ, ZA RAD NA TERENU I ODVOJENI ŽIVOT</t>
  </si>
  <si>
    <t>OSTALE NAKNADE TROŠKOVA ZAPOSLENIMA</t>
  </si>
  <si>
    <t>ZAŠTIĆENI PODATAK</t>
  </si>
  <si>
    <t>KATEGORIJA 2</t>
  </si>
  <si>
    <t xml:space="preserve"> Odgovorna osoba: </t>
  </si>
  <si>
    <t>Senka Bašek-Šamec, Mag. Art.</t>
  </si>
  <si>
    <t>Isplata Sredstava Za Razdoblje: 01.01.2026 Do 31.01.2026</t>
  </si>
  <si>
    <t>LIST MEĐIMURJE d.o.o.</t>
  </si>
  <si>
    <t>66702054193</t>
  </si>
  <si>
    <t xml:space="preserve">HRVATSKA ZAJEDNICA RAČUNOVOĐA I I FINANCIJSKIH DJELATNIKA </t>
  </si>
  <si>
    <t>75508100288</t>
  </si>
  <si>
    <t>UČITELJSKI FAKULTET</t>
  </si>
  <si>
    <t>72226488129</t>
  </si>
  <si>
    <t>ŠKOLSKE NOVINE d.o.o.</t>
  </si>
  <si>
    <t>24796394086</t>
  </si>
  <si>
    <t xml:space="preserve">KARATE SHOP, ZAJEDNIČKI OBRT ZA TRGOVINU </t>
  </si>
  <si>
    <t>80152775997</t>
  </si>
  <si>
    <t>NEDELIŠĆE</t>
  </si>
  <si>
    <t>RAJHER j.d.o.o.</t>
  </si>
  <si>
    <t>87910856565</t>
  </si>
  <si>
    <t>REPREZENTACIJA</t>
  </si>
  <si>
    <t>HRVATSKA ZAJEDNICA OSNOVNIH ŠKOLA</t>
  </si>
  <si>
    <t>78661516143</t>
  </si>
  <si>
    <t>ČLANARINE I NORME</t>
  </si>
  <si>
    <t>NATAŠA BRAČKO</t>
  </si>
  <si>
    <t>IVANA BREZ MURK</t>
  </si>
  <si>
    <t>ANDRIJANA DRAGIČEVIĆ</t>
  </si>
  <si>
    <t>VEDRANA FABAC</t>
  </si>
  <si>
    <t>ANDREJA HUNJADI</t>
  </si>
  <si>
    <t>MARIJANA HUNJAK</t>
  </si>
  <si>
    <t>MATEJA MIHALJEVIĆ</t>
  </si>
  <si>
    <t>ZRINKA NOVAK</t>
  </si>
  <si>
    <t>VESNA TOTA</t>
  </si>
  <si>
    <t>Intelektualne i osobne usluge (ugovor o djelu, ukupan iznos s 
doprinosima na bruto)</t>
  </si>
  <si>
    <t>SVEUKUPNO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</si>
</sst>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1" fillId="0" borderId="16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164" fontId="1" fillId="0" borderId="18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0" fontId="0" fillId="0" borderId="21" xfId="0" applyBorder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49" fontId="0" fillId="0" borderId="12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164" fontId="0" fillId="0" borderId="13" xfId="0" applyNumberFormat="1" applyFill="1" applyBorder="1" applyAlignment="1">
      <alignment horizontal="right" vertical="center"/>
    </xf>
    <xf numFmtId="164" fontId="0" fillId="0" borderId="17" xfId="0" applyNumberFormat="1" applyFill="1" applyBorder="1" applyAlignment="1">
      <alignment horizontal="right" vertical="center"/>
    </xf>
    <xf numFmtId="164" fontId="0" fillId="0" borderId="11" xfId="0" applyNumberFormat="1" applyFill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0" fontId="0" fillId="0" borderId="26" xfId="0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0"/>
  <sheetViews>
    <sheetView tabSelected="1" topLeftCell="A25" zoomScaleNormal="100" workbookViewId="0">
      <selection activeCell="A41" sqref="A4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72</v>
      </c>
    </row>
    <row r="5" spans="1:7" ht="19.5" customHeight="1" thickBot="1" x14ac:dyDescent="0.3">
      <c r="C5" s="3"/>
    </row>
    <row r="6" spans="1:7" ht="36.75" customHeight="1" thickTop="1" thickBot="1" x14ac:dyDescent="0.3">
      <c r="A6" s="50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51" t="s">
        <v>6</v>
      </c>
    </row>
    <row r="7" spans="1:7" ht="15.75" thickTop="1" x14ac:dyDescent="0.25">
      <c r="A7" s="65" t="s">
        <v>9</v>
      </c>
      <c r="B7" s="33" t="s">
        <v>10</v>
      </c>
      <c r="C7" s="34" t="s">
        <v>11</v>
      </c>
      <c r="D7" s="53">
        <v>211.88</v>
      </c>
      <c r="E7" s="34">
        <v>3299</v>
      </c>
      <c r="F7" s="35" t="s">
        <v>12</v>
      </c>
      <c r="G7" s="20" t="s">
        <v>13</v>
      </c>
    </row>
    <row r="8" spans="1:7" ht="27" customHeight="1" thickBot="1" x14ac:dyDescent="0.3">
      <c r="A8" s="54" t="s">
        <v>14</v>
      </c>
      <c r="B8" s="21"/>
      <c r="C8" s="22"/>
      <c r="D8" s="23">
        <f>SUM(D7:D7)</f>
        <v>211.88</v>
      </c>
      <c r="E8" s="22"/>
      <c r="F8" s="24"/>
      <c r="G8" s="25"/>
    </row>
    <row r="9" spans="1:7" x14ac:dyDescent="0.25">
      <c r="A9" s="65" t="s">
        <v>73</v>
      </c>
      <c r="B9" s="33" t="s">
        <v>74</v>
      </c>
      <c r="C9" s="34" t="s">
        <v>16</v>
      </c>
      <c r="D9" s="53">
        <v>477.5</v>
      </c>
      <c r="E9" s="56">
        <v>3233</v>
      </c>
      <c r="F9" s="57" t="s">
        <v>56</v>
      </c>
      <c r="G9" s="26" t="s">
        <v>13</v>
      </c>
    </row>
    <row r="10" spans="1:7" x14ac:dyDescent="0.25">
      <c r="A10" s="65"/>
      <c r="B10" s="33" t="s">
        <v>74</v>
      </c>
      <c r="C10" s="34" t="s">
        <v>16</v>
      </c>
      <c r="D10" s="53">
        <v>118.5</v>
      </c>
      <c r="E10" s="34">
        <v>3221</v>
      </c>
      <c r="F10" s="35" t="s">
        <v>20</v>
      </c>
      <c r="G10" s="27" t="s">
        <v>13</v>
      </c>
    </row>
    <row r="11" spans="1:7" ht="27" customHeight="1" thickBot="1" x14ac:dyDescent="0.3">
      <c r="A11" s="54" t="s">
        <v>14</v>
      </c>
      <c r="B11" s="21"/>
      <c r="C11" s="22"/>
      <c r="D11" s="23">
        <f>SUM(D9:D10)</f>
        <v>596</v>
      </c>
      <c r="E11" s="22"/>
      <c r="F11" s="24"/>
      <c r="G11" s="25"/>
    </row>
    <row r="12" spans="1:7" ht="30" customHeight="1" x14ac:dyDescent="0.25">
      <c r="A12" s="66" t="s">
        <v>75</v>
      </c>
      <c r="B12" s="33" t="s">
        <v>76</v>
      </c>
      <c r="C12" s="34" t="s">
        <v>15</v>
      </c>
      <c r="D12" s="53">
        <v>235</v>
      </c>
      <c r="E12" s="34">
        <v>3221</v>
      </c>
      <c r="F12" s="35" t="s">
        <v>20</v>
      </c>
      <c r="G12" s="26" t="s">
        <v>13</v>
      </c>
    </row>
    <row r="13" spans="1:7" ht="27" customHeight="1" thickBot="1" x14ac:dyDescent="0.3">
      <c r="A13" s="54" t="s">
        <v>14</v>
      </c>
      <c r="B13" s="21"/>
      <c r="C13" s="22"/>
      <c r="D13" s="23">
        <f>SUM(D12:D12)</f>
        <v>235</v>
      </c>
      <c r="E13" s="22"/>
      <c r="F13" s="24"/>
      <c r="G13" s="25"/>
    </row>
    <row r="14" spans="1:7" x14ac:dyDescent="0.25">
      <c r="A14" s="65" t="s">
        <v>77</v>
      </c>
      <c r="B14" s="33" t="s">
        <v>78</v>
      </c>
      <c r="C14" s="34" t="s">
        <v>15</v>
      </c>
      <c r="D14" s="53">
        <v>741.94</v>
      </c>
      <c r="E14" s="34">
        <v>3235</v>
      </c>
      <c r="F14" s="35" t="s">
        <v>21</v>
      </c>
      <c r="G14" s="26" t="s">
        <v>13</v>
      </c>
    </row>
    <row r="15" spans="1:7" ht="27" customHeight="1" thickBot="1" x14ac:dyDescent="0.3">
      <c r="A15" s="54" t="s">
        <v>14</v>
      </c>
      <c r="B15" s="21"/>
      <c r="C15" s="22"/>
      <c r="D15" s="23">
        <f>SUM(D14:D14)</f>
        <v>741.94</v>
      </c>
      <c r="E15" s="22"/>
      <c r="F15" s="24"/>
      <c r="G15" s="25"/>
    </row>
    <row r="16" spans="1:7" x14ac:dyDescent="0.25">
      <c r="A16" s="65" t="s">
        <v>81</v>
      </c>
      <c r="B16" s="33" t="s">
        <v>82</v>
      </c>
      <c r="C16" s="34" t="s">
        <v>83</v>
      </c>
      <c r="D16" s="53">
        <v>206.1</v>
      </c>
      <c r="E16" s="34">
        <v>3221</v>
      </c>
      <c r="F16" s="35" t="s">
        <v>20</v>
      </c>
      <c r="G16" s="26" t="s">
        <v>13</v>
      </c>
    </row>
    <row r="17" spans="1:7" ht="27" customHeight="1" thickBot="1" x14ac:dyDescent="0.3">
      <c r="A17" s="54" t="s">
        <v>14</v>
      </c>
      <c r="B17" s="21"/>
      <c r="C17" s="22"/>
      <c r="D17" s="23">
        <f>SUM(D16:D16)</f>
        <v>206.1</v>
      </c>
      <c r="E17" s="22"/>
      <c r="F17" s="24"/>
      <c r="G17" s="25"/>
    </row>
    <row r="18" spans="1:7" x14ac:dyDescent="0.25">
      <c r="A18" s="65" t="s">
        <v>17</v>
      </c>
      <c r="B18" s="33" t="s">
        <v>18</v>
      </c>
      <c r="C18" s="34" t="s">
        <v>19</v>
      </c>
      <c r="D18" s="53">
        <v>254.95</v>
      </c>
      <c r="E18" s="34">
        <v>3221</v>
      </c>
      <c r="F18" s="35" t="s">
        <v>20</v>
      </c>
      <c r="G18" s="26" t="s">
        <v>13</v>
      </c>
    </row>
    <row r="19" spans="1:7" ht="27" customHeight="1" thickBot="1" x14ac:dyDescent="0.3">
      <c r="A19" s="54" t="s">
        <v>14</v>
      </c>
      <c r="B19" s="21"/>
      <c r="C19" s="22"/>
      <c r="D19" s="23">
        <f>SUM(D18:D18)</f>
        <v>254.95</v>
      </c>
      <c r="E19" s="22"/>
      <c r="F19" s="24"/>
      <c r="G19" s="25"/>
    </row>
    <row r="20" spans="1:7" x14ac:dyDescent="0.25">
      <c r="A20" s="65" t="s">
        <v>84</v>
      </c>
      <c r="B20" s="33" t="s">
        <v>85</v>
      </c>
      <c r="C20" s="34" t="s">
        <v>16</v>
      </c>
      <c r="D20" s="53">
        <v>800.04</v>
      </c>
      <c r="E20" s="34">
        <v>3293</v>
      </c>
      <c r="F20" s="35" t="s">
        <v>86</v>
      </c>
      <c r="G20" s="26" t="s">
        <v>13</v>
      </c>
    </row>
    <row r="21" spans="1:7" ht="27" customHeight="1" thickBot="1" x14ac:dyDescent="0.3">
      <c r="A21" s="54" t="s">
        <v>14</v>
      </c>
      <c r="B21" s="21"/>
      <c r="C21" s="22"/>
      <c r="D21" s="23">
        <f>SUM(D20:D20)</f>
        <v>800.04</v>
      </c>
      <c r="E21" s="22"/>
      <c r="F21" s="24"/>
      <c r="G21" s="25"/>
    </row>
    <row r="22" spans="1:7" x14ac:dyDescent="0.25">
      <c r="A22" s="65" t="s">
        <v>23</v>
      </c>
      <c r="B22" s="33" t="s">
        <v>24</v>
      </c>
      <c r="C22" s="34" t="s">
        <v>15</v>
      </c>
      <c r="D22" s="53">
        <v>1.66</v>
      </c>
      <c r="E22" s="34">
        <v>3238</v>
      </c>
      <c r="F22" s="35" t="s">
        <v>25</v>
      </c>
      <c r="G22" s="26" t="s">
        <v>13</v>
      </c>
    </row>
    <row r="23" spans="1:7" x14ac:dyDescent="0.25">
      <c r="A23" s="65" t="s">
        <v>23</v>
      </c>
      <c r="B23" s="33" t="s">
        <v>24</v>
      </c>
      <c r="C23" s="34" t="s">
        <v>15</v>
      </c>
      <c r="D23" s="53">
        <v>64.7</v>
      </c>
      <c r="E23" s="34">
        <v>3299</v>
      </c>
      <c r="F23" s="35" t="s">
        <v>12</v>
      </c>
      <c r="G23" s="27" t="s">
        <v>13</v>
      </c>
    </row>
    <row r="24" spans="1:7" ht="27" customHeight="1" thickBot="1" x14ac:dyDescent="0.3">
      <c r="A24" s="54" t="s">
        <v>14</v>
      </c>
      <c r="B24" s="21"/>
      <c r="C24" s="22"/>
      <c r="D24" s="23">
        <f>SUM(D22:D23)</f>
        <v>66.36</v>
      </c>
      <c r="E24" s="22"/>
      <c r="F24" s="24"/>
      <c r="G24" s="25"/>
    </row>
    <row r="25" spans="1:7" x14ac:dyDescent="0.25">
      <c r="A25" s="65" t="s">
        <v>87</v>
      </c>
      <c r="B25" s="33" t="s">
        <v>88</v>
      </c>
      <c r="C25" s="34" t="s">
        <v>15</v>
      </c>
      <c r="D25" s="53">
        <v>70</v>
      </c>
      <c r="E25" s="34">
        <v>3294</v>
      </c>
      <c r="F25" s="35" t="s">
        <v>89</v>
      </c>
      <c r="G25" s="26" t="s">
        <v>13</v>
      </c>
    </row>
    <row r="26" spans="1:7" ht="27" customHeight="1" thickBot="1" x14ac:dyDescent="0.3">
      <c r="A26" s="54" t="s">
        <v>14</v>
      </c>
      <c r="B26" s="21"/>
      <c r="C26" s="22"/>
      <c r="D26" s="23">
        <f>SUM(D25:D25)</f>
        <v>70</v>
      </c>
      <c r="E26" s="22"/>
      <c r="F26" s="24"/>
      <c r="G26" s="25"/>
    </row>
    <row r="27" spans="1:7" x14ac:dyDescent="0.25">
      <c r="A27" s="65" t="s">
        <v>26</v>
      </c>
      <c r="B27" s="33" t="s">
        <v>27</v>
      </c>
      <c r="C27" s="34" t="s">
        <v>15</v>
      </c>
      <c r="D27" s="53">
        <v>202.52</v>
      </c>
      <c r="E27" s="34">
        <v>3231</v>
      </c>
      <c r="F27" s="35" t="s">
        <v>22</v>
      </c>
      <c r="G27" s="26" t="s">
        <v>13</v>
      </c>
    </row>
    <row r="28" spans="1:7" ht="27" customHeight="1" thickBot="1" x14ac:dyDescent="0.3">
      <c r="A28" s="54" t="s">
        <v>14</v>
      </c>
      <c r="B28" s="21"/>
      <c r="C28" s="22"/>
      <c r="D28" s="23">
        <f>SUM(D27:D27)</f>
        <v>202.52</v>
      </c>
      <c r="E28" s="22"/>
      <c r="F28" s="24"/>
      <c r="G28" s="25"/>
    </row>
    <row r="29" spans="1:7" x14ac:dyDescent="0.25">
      <c r="A29" s="65" t="s">
        <v>28</v>
      </c>
      <c r="B29" s="33" t="s">
        <v>29</v>
      </c>
      <c r="C29" s="34" t="s">
        <v>16</v>
      </c>
      <c r="D29" s="53">
        <v>27.5</v>
      </c>
      <c r="E29" s="34">
        <v>3234</v>
      </c>
      <c r="F29" s="35" t="s">
        <v>30</v>
      </c>
      <c r="G29" s="26" t="s">
        <v>13</v>
      </c>
    </row>
    <row r="30" spans="1:7" ht="27" customHeight="1" thickBot="1" x14ac:dyDescent="0.3">
      <c r="A30" s="54" t="s">
        <v>14</v>
      </c>
      <c r="B30" s="21"/>
      <c r="C30" s="22"/>
      <c r="D30" s="23">
        <f>SUM(D29:D29)</f>
        <v>27.5</v>
      </c>
      <c r="E30" s="22"/>
      <c r="F30" s="24"/>
      <c r="G30" s="25"/>
    </row>
    <row r="31" spans="1:7" x14ac:dyDescent="0.25">
      <c r="A31" s="65" t="s">
        <v>31</v>
      </c>
      <c r="B31" s="33" t="s">
        <v>32</v>
      </c>
      <c r="C31" s="34" t="s">
        <v>16</v>
      </c>
      <c r="D31" s="53">
        <v>131.25</v>
      </c>
      <c r="E31" s="34">
        <v>3238</v>
      </c>
      <c r="F31" s="35" t="s">
        <v>25</v>
      </c>
      <c r="G31" s="26" t="s">
        <v>13</v>
      </c>
    </row>
    <row r="32" spans="1:7" ht="27" customHeight="1" thickBot="1" x14ac:dyDescent="0.3">
      <c r="A32" s="54" t="s">
        <v>14</v>
      </c>
      <c r="B32" s="21"/>
      <c r="C32" s="22"/>
      <c r="D32" s="23">
        <f>SUM(D31:D31)</f>
        <v>131.25</v>
      </c>
      <c r="E32" s="22"/>
      <c r="F32" s="24"/>
      <c r="G32" s="25"/>
    </row>
    <row r="33" spans="1:7" x14ac:dyDescent="0.25">
      <c r="A33" s="65" t="s">
        <v>33</v>
      </c>
      <c r="B33" s="33" t="s">
        <v>34</v>
      </c>
      <c r="C33" s="34" t="s">
        <v>15</v>
      </c>
      <c r="D33" s="53">
        <v>21.24</v>
      </c>
      <c r="E33" s="34">
        <v>3295</v>
      </c>
      <c r="F33" s="35" t="s">
        <v>35</v>
      </c>
      <c r="G33" s="26" t="s">
        <v>13</v>
      </c>
    </row>
    <row r="34" spans="1:7" ht="27" customHeight="1" thickBot="1" x14ac:dyDescent="0.3">
      <c r="A34" s="54" t="s">
        <v>14</v>
      </c>
      <c r="B34" s="21"/>
      <c r="C34" s="22"/>
      <c r="D34" s="23">
        <f>SUM(D33:D33)</f>
        <v>21.24</v>
      </c>
      <c r="E34" s="22"/>
      <c r="F34" s="24"/>
      <c r="G34" s="25"/>
    </row>
    <row r="35" spans="1:7" x14ac:dyDescent="0.25">
      <c r="A35" s="65" t="s">
        <v>36</v>
      </c>
      <c r="B35" s="33" t="s">
        <v>37</v>
      </c>
      <c r="C35" s="34" t="s">
        <v>38</v>
      </c>
      <c r="D35" s="53">
        <v>27.5</v>
      </c>
      <c r="E35" s="34">
        <v>3299</v>
      </c>
      <c r="F35" s="35" t="s">
        <v>12</v>
      </c>
      <c r="G35" s="26" t="s">
        <v>13</v>
      </c>
    </row>
    <row r="36" spans="1:7" x14ac:dyDescent="0.25">
      <c r="A36" s="52" t="s">
        <v>36</v>
      </c>
      <c r="B36" s="33" t="s">
        <v>37</v>
      </c>
      <c r="C36" s="34" t="s">
        <v>38</v>
      </c>
      <c r="D36" s="53">
        <v>21.29</v>
      </c>
      <c r="E36" s="34">
        <v>3299</v>
      </c>
      <c r="F36" s="35" t="s">
        <v>12</v>
      </c>
      <c r="G36" s="27" t="s">
        <v>13</v>
      </c>
    </row>
    <row r="37" spans="1:7" ht="27" customHeight="1" thickBot="1" x14ac:dyDescent="0.3">
      <c r="A37" s="54" t="s">
        <v>14</v>
      </c>
      <c r="B37" s="21"/>
      <c r="C37" s="22"/>
      <c r="D37" s="23">
        <f>SUM(D35:D36)</f>
        <v>48.79</v>
      </c>
      <c r="E37" s="22"/>
      <c r="F37" s="24"/>
      <c r="G37" s="25"/>
    </row>
    <row r="38" spans="1:7" x14ac:dyDescent="0.25">
      <c r="A38" s="65" t="s">
        <v>79</v>
      </c>
      <c r="B38" s="33" t="s">
        <v>80</v>
      </c>
      <c r="C38" s="34" t="s">
        <v>15</v>
      </c>
      <c r="D38" s="53">
        <v>58</v>
      </c>
      <c r="E38" s="34">
        <v>3221</v>
      </c>
      <c r="F38" s="35" t="s">
        <v>20</v>
      </c>
      <c r="G38" s="26" t="s">
        <v>13</v>
      </c>
    </row>
    <row r="39" spans="1:7" ht="27" customHeight="1" thickBot="1" x14ac:dyDescent="0.3">
      <c r="A39" s="54" t="s">
        <v>14</v>
      </c>
      <c r="B39" s="21"/>
      <c r="C39" s="22"/>
      <c r="D39" s="23">
        <f>SUM(D38:D38)</f>
        <v>58</v>
      </c>
      <c r="E39" s="22"/>
      <c r="F39" s="24"/>
      <c r="G39" s="25"/>
    </row>
    <row r="40" spans="1:7" x14ac:dyDescent="0.25">
      <c r="A40" s="65" t="s">
        <v>39</v>
      </c>
      <c r="B40" s="33" t="s">
        <v>40</v>
      </c>
      <c r="C40" s="34" t="s">
        <v>15</v>
      </c>
      <c r="D40" s="53">
        <v>201.4</v>
      </c>
      <c r="E40" s="34">
        <v>3221</v>
      </c>
      <c r="F40" s="35" t="s">
        <v>20</v>
      </c>
      <c r="G40" s="26" t="s">
        <v>13</v>
      </c>
    </row>
    <row r="41" spans="1:7" ht="27" customHeight="1" thickBot="1" x14ac:dyDescent="0.3">
      <c r="A41" s="54" t="s">
        <v>14</v>
      </c>
      <c r="B41" s="21"/>
      <c r="C41" s="22"/>
      <c r="D41" s="23">
        <f>SUM(D40:D40)</f>
        <v>201.4</v>
      </c>
      <c r="E41" s="22"/>
      <c r="F41" s="24"/>
      <c r="G41" s="25"/>
    </row>
    <row r="42" spans="1:7" x14ac:dyDescent="0.25">
      <c r="A42" s="70" t="s">
        <v>41</v>
      </c>
      <c r="B42" s="36" t="s">
        <v>42</v>
      </c>
      <c r="C42" s="56" t="s">
        <v>15</v>
      </c>
      <c r="D42" s="77">
        <v>263.86</v>
      </c>
      <c r="E42" s="56">
        <v>3223</v>
      </c>
      <c r="F42" s="57" t="s">
        <v>43</v>
      </c>
      <c r="G42" s="26" t="s">
        <v>13</v>
      </c>
    </row>
    <row r="43" spans="1:7" ht="27" customHeight="1" thickBot="1" x14ac:dyDescent="0.3">
      <c r="A43" s="54" t="s">
        <v>14</v>
      </c>
      <c r="B43" s="21"/>
      <c r="C43" s="22"/>
      <c r="D43" s="23">
        <f>SUM(D42:D42)</f>
        <v>263.86</v>
      </c>
      <c r="E43" s="22"/>
      <c r="F43" s="24"/>
      <c r="G43" s="25"/>
    </row>
    <row r="44" spans="1:7" x14ac:dyDescent="0.25">
      <c r="A44" s="65" t="s">
        <v>44</v>
      </c>
      <c r="B44" s="33" t="s">
        <v>45</v>
      </c>
      <c r="C44" s="34" t="s">
        <v>46</v>
      </c>
      <c r="D44" s="53">
        <v>132.72</v>
      </c>
      <c r="E44" s="34">
        <v>3235</v>
      </c>
      <c r="F44" s="35" t="s">
        <v>21</v>
      </c>
      <c r="G44" s="26" t="s">
        <v>13</v>
      </c>
    </row>
    <row r="45" spans="1:7" ht="27" customHeight="1" thickBot="1" x14ac:dyDescent="0.3">
      <c r="A45" s="54" t="s">
        <v>14</v>
      </c>
      <c r="B45" s="21"/>
      <c r="C45" s="22"/>
      <c r="D45" s="23">
        <f>SUM(D44:D44)</f>
        <v>132.72</v>
      </c>
      <c r="E45" s="22"/>
      <c r="F45" s="24"/>
      <c r="G45" s="25"/>
    </row>
    <row r="46" spans="1:7" x14ac:dyDescent="0.25">
      <c r="A46" s="65" t="s">
        <v>47</v>
      </c>
      <c r="B46" s="33" t="s">
        <v>48</v>
      </c>
      <c r="C46" s="34" t="s">
        <v>49</v>
      </c>
      <c r="D46" s="53">
        <v>15.45</v>
      </c>
      <c r="E46" s="34">
        <v>3223</v>
      </c>
      <c r="F46" s="35" t="s">
        <v>43</v>
      </c>
      <c r="G46" s="26" t="s">
        <v>13</v>
      </c>
    </row>
    <row r="47" spans="1:7" ht="27" customHeight="1" thickBot="1" x14ac:dyDescent="0.3">
      <c r="A47" s="54" t="s">
        <v>14</v>
      </c>
      <c r="B47" s="21"/>
      <c r="C47" s="22"/>
      <c r="D47" s="23">
        <f>SUM(D46:D46)</f>
        <v>15.45</v>
      </c>
      <c r="E47" s="22"/>
      <c r="F47" s="24"/>
      <c r="G47" s="25"/>
    </row>
    <row r="48" spans="1:7" x14ac:dyDescent="0.25">
      <c r="A48" s="65" t="s">
        <v>50</v>
      </c>
      <c r="B48" s="33" t="s">
        <v>51</v>
      </c>
      <c r="C48" s="34" t="s">
        <v>52</v>
      </c>
      <c r="D48" s="53">
        <v>1009.38</v>
      </c>
      <c r="E48" s="34">
        <v>3223</v>
      </c>
      <c r="F48" s="35" t="s">
        <v>43</v>
      </c>
      <c r="G48" s="26" t="s">
        <v>13</v>
      </c>
    </row>
    <row r="49" spans="1:7" ht="27" customHeight="1" thickBot="1" x14ac:dyDescent="0.3">
      <c r="A49" s="54" t="s">
        <v>14</v>
      </c>
      <c r="B49" s="21"/>
      <c r="C49" s="22"/>
      <c r="D49" s="23">
        <f>SUM(D48:D48)</f>
        <v>1009.38</v>
      </c>
      <c r="E49" s="22"/>
      <c r="F49" s="24"/>
      <c r="G49" s="25"/>
    </row>
    <row r="50" spans="1:7" x14ac:dyDescent="0.25">
      <c r="A50" s="70" t="s">
        <v>53</v>
      </c>
      <c r="B50" s="36" t="s">
        <v>54</v>
      </c>
      <c r="C50" s="56" t="s">
        <v>55</v>
      </c>
      <c r="D50" s="53">
        <v>20.92</v>
      </c>
      <c r="E50" s="34">
        <v>3234</v>
      </c>
      <c r="F50" s="35" t="s">
        <v>30</v>
      </c>
      <c r="G50" s="26" t="s">
        <v>13</v>
      </c>
    </row>
    <row r="51" spans="1:7" ht="27" customHeight="1" thickBot="1" x14ac:dyDescent="0.3">
      <c r="A51" s="54" t="s">
        <v>14</v>
      </c>
      <c r="B51" s="21"/>
      <c r="C51" s="22"/>
      <c r="D51" s="23">
        <f>SUM(D50:D50)</f>
        <v>20.92</v>
      </c>
      <c r="E51" s="22"/>
      <c r="F51" s="24"/>
      <c r="G51" s="25"/>
    </row>
    <row r="52" spans="1:7" x14ac:dyDescent="0.25">
      <c r="A52" s="65" t="s">
        <v>57</v>
      </c>
      <c r="B52" s="33" t="s">
        <v>58</v>
      </c>
      <c r="C52" s="34" t="s">
        <v>59</v>
      </c>
      <c r="D52" s="53">
        <v>50</v>
      </c>
      <c r="E52" s="34">
        <v>3223</v>
      </c>
      <c r="F52" s="35" t="s">
        <v>43</v>
      </c>
      <c r="G52" s="26" t="s">
        <v>13</v>
      </c>
    </row>
    <row r="53" spans="1:7" x14ac:dyDescent="0.25">
      <c r="A53" s="52"/>
      <c r="B53" s="33"/>
      <c r="C53" s="34"/>
      <c r="D53" s="53">
        <v>700</v>
      </c>
      <c r="E53" s="34">
        <v>3235</v>
      </c>
      <c r="F53" s="35" t="s">
        <v>21</v>
      </c>
      <c r="G53" s="27" t="s">
        <v>13</v>
      </c>
    </row>
    <row r="54" spans="1:7" ht="27" customHeight="1" thickBot="1" x14ac:dyDescent="0.3">
      <c r="A54" s="54" t="s">
        <v>14</v>
      </c>
      <c r="B54" s="33"/>
      <c r="C54" s="34"/>
      <c r="D54" s="23">
        <f>SUM(D52:D53)</f>
        <v>750</v>
      </c>
      <c r="E54" s="34"/>
      <c r="F54" s="35"/>
      <c r="G54" s="25"/>
    </row>
    <row r="55" spans="1:7" ht="27" customHeight="1" x14ac:dyDescent="0.25">
      <c r="A55" s="67" t="s">
        <v>90</v>
      </c>
      <c r="B55" s="59" t="s">
        <v>68</v>
      </c>
      <c r="C55" s="59"/>
      <c r="D55" s="74">
        <v>453.25</v>
      </c>
      <c r="E55" s="37">
        <v>3237</v>
      </c>
      <c r="F55" s="38" t="s">
        <v>99</v>
      </c>
      <c r="G55" s="44" t="s">
        <v>13</v>
      </c>
    </row>
    <row r="56" spans="1:7" ht="27" customHeight="1" x14ac:dyDescent="0.25">
      <c r="A56" s="68" t="s">
        <v>91</v>
      </c>
      <c r="B56" s="64" t="s">
        <v>68</v>
      </c>
      <c r="C56" s="64"/>
      <c r="D56" s="75">
        <v>216.62</v>
      </c>
      <c r="E56" s="39">
        <v>3237</v>
      </c>
      <c r="F56" s="58" t="s">
        <v>99</v>
      </c>
      <c r="G56" s="27" t="s">
        <v>13</v>
      </c>
    </row>
    <row r="57" spans="1:7" ht="27" customHeight="1" x14ac:dyDescent="0.25">
      <c r="A57" s="68" t="s">
        <v>92</v>
      </c>
      <c r="B57" s="64" t="s">
        <v>68</v>
      </c>
      <c r="C57" s="64"/>
      <c r="D57" s="75">
        <v>221.2</v>
      </c>
      <c r="E57" s="39">
        <v>3237</v>
      </c>
      <c r="F57" s="58" t="s">
        <v>99</v>
      </c>
      <c r="G57" s="27" t="s">
        <v>13</v>
      </c>
    </row>
    <row r="58" spans="1:7" ht="27" customHeight="1" x14ac:dyDescent="0.25">
      <c r="A58" s="68" t="s">
        <v>93</v>
      </c>
      <c r="B58" s="64" t="s">
        <v>68</v>
      </c>
      <c r="C58" s="64"/>
      <c r="D58" s="75">
        <v>133.47</v>
      </c>
      <c r="E58" s="39">
        <v>3237</v>
      </c>
      <c r="F58" s="58" t="s">
        <v>99</v>
      </c>
      <c r="G58" s="27" t="s">
        <v>13</v>
      </c>
    </row>
    <row r="59" spans="1:7" ht="27" customHeight="1" x14ac:dyDescent="0.25">
      <c r="A59" s="68" t="s">
        <v>94</v>
      </c>
      <c r="B59" s="64" t="s">
        <v>68</v>
      </c>
      <c r="C59" s="64"/>
      <c r="D59" s="75">
        <v>218.43</v>
      </c>
      <c r="E59" s="39">
        <v>3237</v>
      </c>
      <c r="F59" s="58" t="s">
        <v>99</v>
      </c>
      <c r="G59" s="27" t="s">
        <v>13</v>
      </c>
    </row>
    <row r="60" spans="1:7" ht="27" customHeight="1" x14ac:dyDescent="0.25">
      <c r="A60" s="68" t="s">
        <v>95</v>
      </c>
      <c r="B60" s="64" t="s">
        <v>68</v>
      </c>
      <c r="C60" s="64"/>
      <c r="D60" s="75">
        <v>127.43</v>
      </c>
      <c r="E60" s="39">
        <v>3237</v>
      </c>
      <c r="F60" s="58" t="s">
        <v>99</v>
      </c>
      <c r="G60" s="27" t="s">
        <v>13</v>
      </c>
    </row>
    <row r="61" spans="1:7" ht="27" customHeight="1" x14ac:dyDescent="0.25">
      <c r="A61" s="68" t="s">
        <v>96</v>
      </c>
      <c r="B61" s="64" t="s">
        <v>68</v>
      </c>
      <c r="C61" s="64"/>
      <c r="D61" s="75">
        <v>128.6</v>
      </c>
      <c r="E61" s="39">
        <v>3237</v>
      </c>
      <c r="F61" s="58" t="s">
        <v>99</v>
      </c>
      <c r="G61" s="27" t="s">
        <v>13</v>
      </c>
    </row>
    <row r="62" spans="1:7" ht="27" customHeight="1" x14ac:dyDescent="0.25">
      <c r="A62" s="68" t="s">
        <v>97</v>
      </c>
      <c r="B62" s="64" t="s">
        <v>68</v>
      </c>
      <c r="C62" s="64"/>
      <c r="D62" s="75">
        <v>61.9</v>
      </c>
      <c r="E62" s="39">
        <v>3237</v>
      </c>
      <c r="F62" s="58" t="s">
        <v>99</v>
      </c>
      <c r="G62" s="27" t="s">
        <v>13</v>
      </c>
    </row>
    <row r="63" spans="1:7" ht="27" customHeight="1" thickBot="1" x14ac:dyDescent="0.3">
      <c r="A63" s="69" t="s">
        <v>98</v>
      </c>
      <c r="B63" s="60" t="s">
        <v>68</v>
      </c>
      <c r="C63" s="60"/>
      <c r="D63" s="42">
        <v>145.68</v>
      </c>
      <c r="E63" s="43">
        <v>3237</v>
      </c>
      <c r="F63" s="76" t="s">
        <v>99</v>
      </c>
      <c r="G63" s="27" t="s">
        <v>13</v>
      </c>
    </row>
    <row r="64" spans="1:7" ht="27" customHeight="1" thickBot="1" x14ac:dyDescent="0.3">
      <c r="A64" s="61" t="s">
        <v>14</v>
      </c>
      <c r="B64" s="62"/>
      <c r="C64" s="62"/>
      <c r="D64" s="30">
        <f>D8+D11+D13+D15+D17+D19+D21+D24+D26+D28+D30+D32+D34+D37+D39+D41+D43+D45+D47+D49+D51+D54+D55+D56+D57+D58+D59+D60+D61+D62+D63</f>
        <v>7771.880000000001</v>
      </c>
      <c r="E64" s="29"/>
      <c r="F64" s="31"/>
      <c r="G64" s="32"/>
    </row>
    <row r="65" spans="1:7" ht="15" customHeight="1" thickBot="1" x14ac:dyDescent="0.3">
      <c r="A65" s="40"/>
      <c r="B65" s="63" t="s">
        <v>69</v>
      </c>
      <c r="C65" s="63"/>
      <c r="D65" s="41"/>
      <c r="E65" s="29"/>
      <c r="F65" s="31"/>
      <c r="G65" s="32"/>
    </row>
    <row r="66" spans="1:7" x14ac:dyDescent="0.25">
      <c r="A66" s="52"/>
      <c r="B66" s="33"/>
      <c r="C66" s="34"/>
      <c r="D66" s="73">
        <v>71708.490000000005</v>
      </c>
      <c r="E66" s="37">
        <v>3111</v>
      </c>
      <c r="F66" s="45" t="s">
        <v>60</v>
      </c>
      <c r="G66" s="44" t="s">
        <v>13</v>
      </c>
    </row>
    <row r="67" spans="1:7" x14ac:dyDescent="0.25">
      <c r="A67" s="52"/>
      <c r="B67" s="33"/>
      <c r="C67" s="34"/>
      <c r="D67" s="71">
        <v>6705.57</v>
      </c>
      <c r="E67" s="39">
        <v>3113</v>
      </c>
      <c r="F67" s="46" t="s">
        <v>61</v>
      </c>
      <c r="G67" s="47" t="s">
        <v>13</v>
      </c>
    </row>
    <row r="68" spans="1:7" x14ac:dyDescent="0.25">
      <c r="A68" s="52"/>
      <c r="B68" s="33"/>
      <c r="C68" s="34"/>
      <c r="D68" s="71">
        <v>1906.19</v>
      </c>
      <c r="E68" s="39">
        <v>3114</v>
      </c>
      <c r="F68" s="46" t="s">
        <v>62</v>
      </c>
      <c r="G68" s="47" t="s">
        <v>13</v>
      </c>
    </row>
    <row r="69" spans="1:7" x14ac:dyDescent="0.25">
      <c r="A69" s="52"/>
      <c r="B69" s="33"/>
      <c r="C69" s="34"/>
      <c r="D69" s="71">
        <v>11360.92</v>
      </c>
      <c r="E69" s="39">
        <v>3132</v>
      </c>
      <c r="F69" s="46" t="s">
        <v>64</v>
      </c>
      <c r="G69" s="47" t="s">
        <v>13</v>
      </c>
    </row>
    <row r="70" spans="1:7" x14ac:dyDescent="0.25">
      <c r="A70" s="52"/>
      <c r="B70" s="33"/>
      <c r="C70" s="34"/>
      <c r="D70" s="71">
        <v>3019.38</v>
      </c>
      <c r="E70" s="39">
        <v>3212</v>
      </c>
      <c r="F70" s="46" t="s">
        <v>66</v>
      </c>
      <c r="G70" s="47" t="s">
        <v>13</v>
      </c>
    </row>
    <row r="71" spans="1:7" x14ac:dyDescent="0.25">
      <c r="A71" s="52"/>
      <c r="B71" s="33"/>
      <c r="C71" s="34"/>
      <c r="D71" s="71">
        <v>194</v>
      </c>
      <c r="E71" s="39">
        <v>3295</v>
      </c>
      <c r="F71" s="46" t="s">
        <v>35</v>
      </c>
      <c r="G71" s="47" t="s">
        <v>13</v>
      </c>
    </row>
    <row r="72" spans="1:7" x14ac:dyDescent="0.25">
      <c r="A72" s="52"/>
      <c r="B72" s="33"/>
      <c r="C72" s="34"/>
      <c r="D72" s="71">
        <v>300</v>
      </c>
      <c r="E72" s="39">
        <v>3121</v>
      </c>
      <c r="F72" s="46" t="s">
        <v>63</v>
      </c>
      <c r="G72" s="47" t="s">
        <v>13</v>
      </c>
    </row>
    <row r="73" spans="1:7" x14ac:dyDescent="0.25">
      <c r="A73" s="52"/>
      <c r="B73" s="33"/>
      <c r="C73" s="34"/>
      <c r="D73" s="71">
        <v>810.8</v>
      </c>
      <c r="E73" s="39">
        <v>3211</v>
      </c>
      <c r="F73" s="46" t="s">
        <v>65</v>
      </c>
      <c r="G73" s="47" t="s">
        <v>13</v>
      </c>
    </row>
    <row r="74" spans="1:7" ht="15.75" thickBot="1" x14ac:dyDescent="0.3">
      <c r="A74" s="52"/>
      <c r="B74" s="33"/>
      <c r="C74" s="34"/>
      <c r="D74" s="72">
        <v>60.5</v>
      </c>
      <c r="E74" s="43">
        <v>3214</v>
      </c>
      <c r="F74" s="48" t="s">
        <v>67</v>
      </c>
      <c r="G74" s="49" t="s">
        <v>13</v>
      </c>
    </row>
    <row r="75" spans="1:7" ht="21" customHeight="1" thickBot="1" x14ac:dyDescent="0.3">
      <c r="A75" s="40" t="s">
        <v>14</v>
      </c>
      <c r="B75" s="28"/>
      <c r="C75" s="29"/>
      <c r="D75" s="30">
        <f>SUM(D66:D74)</f>
        <v>96065.85</v>
      </c>
      <c r="E75" s="29"/>
      <c r="F75" s="31"/>
      <c r="G75" s="32"/>
    </row>
    <row r="76" spans="1:7" ht="15.75" thickBot="1" x14ac:dyDescent="0.3">
      <c r="A76" s="55" t="s">
        <v>100</v>
      </c>
      <c r="B76" s="28"/>
      <c r="C76" s="29"/>
      <c r="D76" s="30">
        <f>D64+D75</f>
        <v>103837.73000000001</v>
      </c>
      <c r="E76" s="29"/>
      <c r="F76" s="31"/>
      <c r="G76" s="32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 t="s">
        <v>70</v>
      </c>
      <c r="G78" t="s">
        <v>71</v>
      </c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</sheetData>
  <mergeCells count="11">
    <mergeCell ref="B55:C55"/>
    <mergeCell ref="B63:C63"/>
    <mergeCell ref="A64:C64"/>
    <mergeCell ref="B65:C65"/>
    <mergeCell ref="B56:C56"/>
    <mergeCell ref="B57:C57"/>
    <mergeCell ref="B58:C58"/>
    <mergeCell ref="B59:C59"/>
    <mergeCell ref="B60:C60"/>
    <mergeCell ref="B61:C61"/>
    <mergeCell ref="B62:C62"/>
  </mergeCells>
  <phoneticPr fontId="5" type="noConversion"/>
  <pageMargins left="0.7" right="0.7" top="0.75" bottom="0.75" header="0.3" footer="0.3"/>
  <pageSetup paperSize="9" scale="50" fitToHeight="0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Andrea</cp:lastModifiedBy>
  <cp:lastPrinted>2026-02-19T09:42:32Z</cp:lastPrinted>
  <dcterms:created xsi:type="dcterms:W3CDTF">2024-03-05T11:42:46Z</dcterms:created>
  <dcterms:modified xsi:type="dcterms:W3CDTF">2026-02-19T09:45:24Z</dcterms:modified>
</cp:coreProperties>
</file>